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prmartin1\Downloads\"/>
    </mc:Choice>
  </mc:AlternateContent>
  <bookViews>
    <workbookView xWindow="0" yWindow="0" windowWidth="28800" windowHeight="12210"/>
  </bookViews>
  <sheets>
    <sheet name="PREGUNTAS 45" sheetId="1" r:id="rId1"/>
    <sheet name="Hoja1" sheetId="2" r:id="rId2"/>
  </sheets>
  <definedNames>
    <definedName name="_xlnm._FilterDatabase" localSheetId="0" hidden="1">'PREGUNTAS 45'!$B$2:$U$2</definedName>
  </definedNames>
  <calcPr calcId="162913"/>
</workbook>
</file>

<file path=xl/calcChain.xml><?xml version="1.0" encoding="utf-8"?>
<calcChain xmlns="http://schemas.openxmlformats.org/spreadsheetml/2006/main">
  <c r="E60" i="1" l="1"/>
  <c r="E59" i="1"/>
  <c r="F39" i="1"/>
  <c r="H39" i="1"/>
  <c r="G39" i="1"/>
  <c r="F41" i="1" l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40" i="1"/>
  <c r="G55" i="1"/>
  <c r="H55" i="1"/>
  <c r="F55" i="1" l="1"/>
  <c r="E58" i="1" s="1"/>
</calcChain>
</file>

<file path=xl/sharedStrings.xml><?xml version="1.0" encoding="utf-8"?>
<sst xmlns="http://schemas.openxmlformats.org/spreadsheetml/2006/main" count="220" uniqueCount="163">
  <si>
    <t>No. CONTRATO</t>
  </si>
  <si>
    <t>OBJETO</t>
  </si>
  <si>
    <t>ESTADO</t>
  </si>
  <si>
    <t>LOCALIDAD</t>
  </si>
  <si>
    <t>IDU-1551-2017</t>
  </si>
  <si>
    <t>AJUSTES Y/O ACTUALIZACIÓN Y/O COMPLEMENTACIÓN A LOS ESTUDIOS Y DISEÑOS Y CONSTRUCCIÓN DE LA AVENIDA LAUREANO GOMEZ (AK 9) DESDE AV. SAN JOSE (AC 170) HASTA LA CALLE 193, ACUERDO 646 DE 2016 EN LA CIUDAD DE BOGOTÁ D.C.</t>
  </si>
  <si>
    <t>EJECUCIÓN DE OBRA</t>
  </si>
  <si>
    <t>USAQUEN</t>
  </si>
  <si>
    <t>IDU-1550-2018</t>
  </si>
  <si>
    <t>CONSTRUCCIÓN DE LA AVENIDA EL RINCÓN DESDE LA AVENIDA BOYACÁ HASTA LA CARRERA 91 Y DE LA INTERSECCIÓN AVENIDA EL RINCÓN POR AVENIDA BOYACÁ</t>
  </si>
  <si>
    <t>SUBA</t>
  </si>
  <si>
    <t>IDU-1760-2021</t>
  </si>
  <si>
    <t>PUENTE ARANDA</t>
  </si>
  <si>
    <t>IDU-1737-2021</t>
  </si>
  <si>
    <t>“CONSTRUCCIÓN PARA LA AMPLIACIÓN DEL PUENTE VEHICULAR UBICADO EN LA CALLE 153 POR AUTONORTE EN LA CIUDAD DE BOGOTÁ D.C.”</t>
  </si>
  <si>
    <t>USAQUEN
SUBA</t>
  </si>
  <si>
    <t>IDU-1397-2017</t>
  </si>
  <si>
    <t>ACTUALIZACIÓN, COMPLEMENTACIÓN, AJUSTES DE ESTUDIOS Y DISEÑOS Y/O ESTUDIOS Y DISEÑOS Y CONSTRUCCION DE LA AV. JOSÉ CELESTINO MUTIS (AC 63) DESDE LA TRANSVERSAL 112B Bis A (CARRERA 114) HASTA CARRERA 122, EN BOGOTÁ, D.C.”</t>
  </si>
  <si>
    <t>ENGATIVA
FONTIBÓN</t>
  </si>
  <si>
    <t>IDU-1839-2021</t>
  </si>
  <si>
    <t>IDU-1847-2021</t>
  </si>
  <si>
    <t>IDU-1825-2021</t>
  </si>
  <si>
    <t>CIUDAD BOLIVAR
BOSA
MARTIRES
PUENTE ARANDA</t>
  </si>
  <si>
    <t>IDU-517-2022</t>
  </si>
  <si>
    <t>CONSTRUCCIÓN DE CALLES COMERCIALES A CIELO ABIERTO DE LA LOCALIDAD DE ENGATIVÁ, FASE II (CARRERA 112 A ENTRE LA CALLE 78 Y LA CALLE 80) EN BOGOTA D.C.</t>
  </si>
  <si>
    <t>ENGATIVA</t>
  </si>
  <si>
    <t>IDU-1013-2022</t>
  </si>
  <si>
    <t>CONSTRUCCIÓN DE LA INTERSECCIÓN A DESNIVEL DE LA AUTOPISTA SUR (NQS) CON AVENIDA BOSA Y PROLONGACIÓN DE LA AVENIDA LAS TORRES HASTA LA CONEXIÓN DE CALLE 59 SUR (AVENIDA BOSA)</t>
  </si>
  <si>
    <t>BOSA
CIUDAD BOLIVAR</t>
  </si>
  <si>
    <t>IDU-1335-2023</t>
  </si>
  <si>
    <t>“REFORZAMIENTO ESTRUCTURAL, REHABILITACIÓN Y MANTENIMIENTO DEL PUENTE PEATONAL ATIRANTADO LOCALIZADO EN LA CALLE 174 POR AV. PASEO DE LOS LIBERTADORES, EN BOGOTÁ D.C.”</t>
  </si>
  <si>
    <t>IDU-1771-2023</t>
  </si>
  <si>
    <t xml:space="preserve"> CONSTRUCCIÓN DE LA AVENIDA FRANCISCO MIRANDA (CL. 45) DESDE LA CRA. 5 HASTA LA CRA. 7 Y OBRAS COMPLEMENTARIAS EN LA CIUDAD DE BOGOTÁ D.C.</t>
  </si>
  <si>
    <t>CHAPINERO</t>
  </si>
  <si>
    <t>IDU-1767-2023</t>
  </si>
  <si>
    <t>TERMINACIÓN DE LA CONSTRUCCIÓN DE CONEXIONES TRANSVERSALES PEATONALES EN LA CALLE 73 ENTRE CARRERA 7 Y AVENIDA CARACAS, LA CALLE 79B ENTRE CARRERA 5 Y CARRERA 7 Y LA CALLE 85 ENTRE CARRERA 7 Y CARRERA 11 EN LA CIUDAD DE BOGOTÁ
D.C</t>
  </si>
  <si>
    <t>IDU-1776-2023</t>
  </si>
  <si>
    <t>CONSTRUCCIÓN DEL CICLOPUENTE AV. BOYACÁ POR CANAL SALITRE, OBRAS COMPLEMENTARIAS Y SU CONEXIÓN CON EL ESPACIO PÚBLICO EXISTENTE EN BOGOTÁ D.C.”</t>
  </si>
  <si>
    <t>ENGATIVÁ
SUBA</t>
  </si>
  <si>
    <t>IDU-2404-2024</t>
  </si>
  <si>
    <t>TERMINACIÓN DE LA CONSTRUCCIÓN DE LAS CALLES COMERCIALES A CIELO ABIERTO EN LAS LOCALIDADES DE ENGATIVÁ , CRA 112A ENTRE CALLES 78 Y 72F Y BARRIOS UNIDOS , CRA. 50 ENTRE CALLE 72 Y 79B EN LA CIUDAD DE BOGOTÁ D.C.</t>
  </si>
  <si>
    <t>ENGATIVÁ
BARRIOS UNIDOS</t>
  </si>
  <si>
    <t>IDU-2424-2024</t>
  </si>
  <si>
    <t>CONSTRUCCIÓN DE LOS ANDENES DEL PARQUE GILMA JIMÉNEZ , EN LA CIUDAD DE BOGOTÁ D.C.</t>
  </si>
  <si>
    <t>KENNEDY</t>
  </si>
  <si>
    <t>IDU-1601-2019</t>
  </si>
  <si>
    <t>CONSTRUCCIÓN DE LA EXTENSIÓN TRONCAL CARACAS TRAMO 1 Y OBRAS COMPLEMENTARIAS EN LA CIUDAD DE BOGOTÁ D.C</t>
  </si>
  <si>
    <t>USME
TUNJUELITO
RAFAEL URIBE</t>
  </si>
  <si>
    <t>IDU-345-2020</t>
  </si>
  <si>
    <t>CONSTRUCCIÓN PARA LA ADECUACIÓN AL SISTEMA TRANSMILENIO DE LA AVENIDA CONGRESO EUCARÍSTICO (CARRERA 68) DESDE LA CARRERA 9 HASTA LA AUTOPISTA SUR Y OBRAS COMPLEMENTARIAS EN BOGOTA, D.C. GRUPO 1</t>
  </si>
  <si>
    <t>KENNEDY
PUENTE ARANDA
TUNJUELITO</t>
  </si>
  <si>
    <t>IDU-346-2020</t>
  </si>
  <si>
    <t>CONSTRUCCIÓN PARA LA ADECUACIÓN AL SISTEMA TRANSMILENIO DE LA AVENIDA CONGRESO EUCARÍSTICO (CARRERA 68) DESDE LA CARRERA 9 HASTA LA AUTOPISTA SUR Y OBRAS COMPLEMENTARIAS EN BOGOTA, D.C. GRUPO 2</t>
  </si>
  <si>
    <t>KENNEDY
PUENTE ARANDA</t>
  </si>
  <si>
    <t>IDU-347-2020</t>
  </si>
  <si>
    <t>CONSTRUCCIÓN PARA LA ADECUACIÓN AL SISTEMA TRANSMILENIO DE LA AVENIDA CONGRESO EUCARÍSTICO (CARRERA 68) DESDE LA CARRERA 9 HASTA LA AUTOPISTA SUR Y OBRAS COMPLEMENTARIAS EN BOGOTA, D.C. GRUPO 3</t>
  </si>
  <si>
    <t>IDU-348-2020</t>
  </si>
  <si>
    <t>CONSTRUCCIÓN PARA LA ADECUACIÓN AL SISTEMA TRANSMILENIO DE LA AVENIDA CONGRESO EUCARÍSTICO (CARRERA 68) DESDE LA CARRERA 9 HASTA LA AUTOPISTA SUR Y OBRAS COMPLEMENTARIAS EN BOGOTA, D.C. GRUPO 4</t>
  </si>
  <si>
    <t>PUENTE ARANDA
FONTIBÓN</t>
  </si>
  <si>
    <t>IDU-349-2020</t>
  </si>
  <si>
    <t>CONSTRUCCIÓN PARA LA ADECUACIÓN AL SISTEMA TRANSMILENIO DE LA AVENIDA CONGRESO EUCARÍSTICO (CARRERA 68) DESDE LA CARRERA 9 HASTA LA AUTOPISTA SUR Y OBRAS COMPLEMENTARIAS EN BOGOTA, D.C. GRUPO 5</t>
  </si>
  <si>
    <t>FONTIBÓN
ENGATIVA
TEUSAQUILLO</t>
  </si>
  <si>
    <t>IDU-350-2020</t>
  </si>
  <si>
    <t>CONSTRUCCIÓN PARA LA ADECUACIÓN AL SISTEMA TRANSMILENIO DE LA AVENIDA CONGRESO EUCARÍSTICO (CARRERA 68) DESDE LA CARRERA 9 HASTA LA AUTOPISTA SUR Y OBRAS COMPLEMENTARIAS EN BOGOTA, D.C. GRUPO 6</t>
  </si>
  <si>
    <t>ENGATIVA
TEUSAQUILLO
BARRIOS UNIDOS</t>
  </si>
  <si>
    <t>IDU-351-2020</t>
  </si>
  <si>
    <t>CONSTRUCCIÓN PARA LA ADECUACIÓN AL SISTEMA TRANSMILENIO DE LA AVENIDA CONGRESO EUCARÍSTICO (CARRERA 68) DESDE LA CARRERA 9 HASTA LA AUTOPISTA SUR Y OBRAS COMPLEMENTARIAS EN BOGOTA, D.C. GRUPO 7</t>
  </si>
  <si>
    <t>ENGATIVA
TEUSAQUILLO
BARRIOS UNIDOS
SUBA</t>
  </si>
  <si>
    <t>IDU-352-2020</t>
  </si>
  <si>
    <t>CONSTRUCCIÓN PARA LA ADECUACIÓN AL SISTEMA TRANSMILENIO DE LA AVENIDA CONGRESO EUCARÍSTICO (CARRERA 68) DESDE LA CARRERA 9 HASTA LA AUTOPISTA SUR Y OBRAS COMPLEMENTARIAS EN BOGOTA, D.C. GRUPO 8</t>
  </si>
  <si>
    <t>SUBA
BARRIOS UNIDOS</t>
  </si>
  <si>
    <t>IDU-353-2020</t>
  </si>
  <si>
    <t>CONSTRUCCIÓN PARA LA ADECUACIÓN AL SISTEMA TRANSMILENIO DE LA AVENIDA CONGRESO EUCARÍSTICO (CARRERA 68) DESDE LA CARRERA 9 HASTA LA AUTOPISTA SUR Y OBRAS COMPLEMENTARIAS EN BOGOTA, D.C. GRUPO 9</t>
  </si>
  <si>
    <t>USAQUEN
CHAPINERO
SUBA
BARRIOS UNIDOS</t>
  </si>
  <si>
    <t>IDU-1646-2020</t>
  </si>
  <si>
    <t>CONSTRUCCION PARA LA ADECUACION AL SISTEMA TRANSMILENIO DE LA TRONCAL AVENIDA CIUDAD DE CALI TRAMO 1 - ENTRE LA AVENIDA CIRCUNVALAR DEL SUR Y LA AVENIDA BOSA Y OBRAS COMPLEMENTARIAS EN BOGOTÁ D.C”</t>
  </si>
  <si>
    <t>BOSA</t>
  </si>
  <si>
    <t>IDU-1653-2020</t>
  </si>
  <si>
    <t>CONSTRUCCION PARA LA ADECUACION AL SISTEMA TRANSMILENIO DE LA TRONCAL AVENIDA CIUDAD DE CALI TRAMO 1 - ENTRE LA AVENIDA VILLAVICENCIO Y LA AVENIDA MANUEL CEPEDA VARGAS Y OBRAS COMPLEMENTARIAS EN BOGOTÁ D.C</t>
  </si>
  <si>
    <t>IDU-1670-2020</t>
  </si>
  <si>
    <t>CONSTRUCCION PARA LA ADECUACION AL SISTEMA TRANSMILENIO DE LA TRONCAL AVENIDA CIUDAD DE CALI TRAMO 1 - EN LA INTERSECCIÓN DE LA AVENIDA MANUEL CEPEDA VARGAS Y OBRAS COMPLEMENTARIAS EN BOGOTÁ D.C”</t>
  </si>
  <si>
    <t>IDU-1646-2019</t>
  </si>
  <si>
    <t>COMPLEMENTACIÓN, ACTUALIZACIÓN Y AJUSTES DE LOS ESTUDIOS Y DISEÑOS, Y CONSTRUCCIÓN DE PUENTES PEATONALES PARA ACCESO A LAS ESTACIONES CALLE 142, CALLE 146, MAZURÉN Y TOBERÍN, Y DE OBRAS GEOMÉTRICAS COMPLEMENTARIAS EN LA AUTOPISTA NORTE EN LA CIUDAD DE BOGOTÁ D.C</t>
  </si>
  <si>
    <t>SUBA
USAQUEN</t>
  </si>
  <si>
    <t>IDU-1848-2021</t>
  </si>
  <si>
    <t>ACTUALIZACIÓN Y/O COMPLEMENTACIÓN A LOS ESTUDIOS Y DISEÑOS Y CONSTRUCCIÓN DE LA AMPLIACIÓN DE LAS ESTACIONES GRUPO 4, DEL SISTEMA DE TRANSMILENIO EN TRONCALES EN LA CIUDAD DE BOGOTÁ D.C</t>
  </si>
  <si>
    <t>ANTONIO NARIÑO
RAFAEL URIBE URIBE
TUNJUELITO
TEUSAQUILLO
LOS MARTIRES
PUENTE ARANDA
SUBA</t>
  </si>
  <si>
    <t>IDU-1319-2023</t>
  </si>
  <si>
    <t>DISEÑO, SUMINISTRO, MONTAJE, PUESTA EN FUNCIONAMIENTO Y MANTENIMIENTO DEL COMPONENTE ELECTROMECÁNICO, Y OBRA CIVIL DE UN SISTEMA DE TRANSPORTE DE PASAJEROS POR CABLE AÉREO TIPO MONOCABLE DESENGANCHABLE EN LA LOCALIDAD DE SAN CRISTÓBAL EN BOGOTÁ D.C</t>
  </si>
  <si>
    <t>SAN CRISTÓBAL</t>
  </si>
  <si>
    <t>IDU-1765-2023</t>
  </si>
  <si>
    <t>CONSTRUCCIÓN DE LA AMPLIACIÓN DE LAS ESTACIONES GRUPO 5, DEL SISTEMA TRANSMILENIO Y OBRAS COMPLEMENTARIAS EN LA CIUDAD DE BOGOTÁ D.C</t>
  </si>
  <si>
    <t>SUBA
USAQUÉN</t>
  </si>
  <si>
    <t>IDU-1775-2021</t>
  </si>
  <si>
    <t>EJECUTAR A PRECIOS UNITARIOS LAS OBRAS Y ACTIVIDADES NECESARIAS PARA LA CONSERVACIÓN DE PUENTES PEATONALES EN BOGOTÁ D.C., INCLUYE SUPERESTRUCTURA, SUBESTRUCTURA Y ACCESOS</t>
  </si>
  <si>
    <t>ANTONIO NARIÑO
USME
KENNEDY
CHAPINERO
BARRIOS UNIDOS
ENGATIVA
USAQUEN</t>
  </si>
  <si>
    <t>IDU-1776-2021</t>
  </si>
  <si>
    <t>EJECUTAR A PRECIOS UNITARIOS LAS OBRAS Y ACTIVIDADES NECESARIAS PARA LA CONSERVACIÓN DE PUENTES VEHICULARES EN BOGOTÁ D. C., INCLUYE SUPERESTRUCTURA, SUBESTRUCTURA Y ACCESOS</t>
  </si>
  <si>
    <t>FONTIBÓN
BOSA
SUBA
ENGATIVA</t>
  </si>
  <si>
    <t>IDU-1787-2021</t>
  </si>
  <si>
    <t>EJECUTAR A PRECIOS UNITARIOS LAS OBRAS Y ACTIVIDADES NECESARIAS PARA LA CONSERVACIÓN DE ESPACIO PÚBLICO Y CICLORUTAS EN BOGOTÁ D.C. GRUPO 5</t>
  </si>
  <si>
    <t>IDU-1791-2021</t>
  </si>
  <si>
    <t>EJECUTAR A PRECIOS UNITARIOS LAS OBRAS Y ACTIVIDADES NECESARIAS PARA LA CONSERVACIÓN DE ESPACIO PÚBLICO Y CICLORUTAS EN BOGOTÁ D.C. GRUPO 2</t>
  </si>
  <si>
    <t>SUBA
CHAPINERO
ENGATIVA</t>
  </si>
  <si>
    <t>IDU-1660-2024</t>
  </si>
  <si>
    <t>BRIGADA DE REACCIÓN VIAL PARA EJECUTAR A PRECIOS UNITARIOS ACTIVIDADES PUNTUALES EN LA MALLA VIAL DE LA CIUDAD DE BOGOTÁ D.C GRUPO 1</t>
  </si>
  <si>
    <t>IDU-1661-2024</t>
  </si>
  <si>
    <t>BRIGADA DE REACCIÓN VIAL PARA EJECUTAR A PRECIOS UNITARIOS ACTIVIDADES PUNTUALES EN LA MALLA VIAL DE LA CIUDAD DE BOGOTÁ D.C. GRUPO 2</t>
  </si>
  <si>
    <t>IDU-1662-2024</t>
  </si>
  <si>
    <t>BRIGADA DE REACCIÓN VIAL PARA EJECUTAR A PRECIOS UNITARIOS ACTIVIDADES PUNTUALES EN LA MALLA VIAL DE LA CIUDAD DE BOGOTÁ D.C. GRUPO 3</t>
  </si>
  <si>
    <t>ANTONIO NARIÑO
KENNEDY
USME
CIUDAD BOLIVAR</t>
  </si>
  <si>
    <t>IDU-2407-2024</t>
  </si>
  <si>
    <t>BRIGADA DE REACCIÓN PARA EJECUTAR A PRECIOS UNITARIOS ACTIVIDADES PUNTUALES EN EL ESPACIO PÚBLICO DE LA CIUDAD DE BOGOTÁ D.C. GRUPO 1</t>
  </si>
  <si>
    <t xml:space="preserve">SUBA
USAQUEN
CHAPINERO
</t>
  </si>
  <si>
    <t>IDU-2409-2024</t>
  </si>
  <si>
    <t>BRIGADA DE REACCIÓN PARA EJECUTAR A PRECIOS UNITARIOS ACTIVIDADES PUNTUALES EN EL ESPACIO PÚBLICO DE LA CIUDAD DE BOGOTÁ D.C. GRUPO 3</t>
  </si>
  <si>
    <t>IDU-2410-2024</t>
  </si>
  <si>
    <t>BRIGADA DE REACCIÓN VIAL PARA EJECUTAR A PRECIOS UNITARIOS ACTIVIDADES PUNTUALES EN LA MALLA VIAL ARTERIAL TRONCAL DE LA CIUDAD DE BOGOTÁ D.C. GRUPO 1</t>
  </si>
  <si>
    <t>RAFAEL URIBE URIBE
BOSA
BARRIOS UNIDOS
KENNEDY</t>
  </si>
  <si>
    <t>IDU-2411-2024</t>
  </si>
  <si>
    <t>BRIGADA DE REACCIÓN VIAL PARA EJECUTAR A PRECIOS UNITARIOS ACTIVIDADES PUNTUALES EN LA MALLA VIAL ARTERIAL TRONCAL DE LA CIUDAD DE BOGOTÁ D.C. GRUPO 2</t>
  </si>
  <si>
    <t>CHAPINERO
USAQUEN</t>
  </si>
  <si>
    <t>IDU-2433-2024</t>
  </si>
  <si>
    <t>BRIGADA DE REACCIÓN VIAL PARA EJECUTAR A PRECIOS UNITARIOS ACTIVIDADES PUNTUALES EN LA MALLA VIAL DE LA CIUDAD DE BOGOTÁ D.C., GRUPO 4.</t>
  </si>
  <si>
    <t>IDU-2434-2024</t>
  </si>
  <si>
    <t>BRIGADA DE REACCIÓN VIAL PARA EJECUTAR A PRECIOS UNITARIOS ACTIVIDADES PUNTUALES EN LA MALLA VIAL DE LA CIUDAD DE BOGOTÁ D.C., GRUPO 5</t>
  </si>
  <si>
    <t>USAQUEN
CHAPINEROS</t>
  </si>
  <si>
    <t>IDU-2435-2024</t>
  </si>
  <si>
    <t>BRIGADA DE REACCIÓN VIAL PARA EJECUTAR A PRECIOS UNITARIOS ACTIVIDADES PUNTUALES EN LA MALLA VIAL DE LA CIUDAD DE BOGOTÁ D.C., GRUPO 6</t>
  </si>
  <si>
    <t>RAFEL URIBE URIBE
CHAPINERO
LOS MARTIRES</t>
  </si>
  <si>
    <t>IDU-1235-2025</t>
  </si>
  <si>
    <t>EJECUTAR ACTIVIDADES DE APOYO EN LA ADECUACIÓN INTEGRAL DE INFRAESTRUCTURAS URBANAS EN LA CIUDAD DE BOGOTÁ D.C.</t>
  </si>
  <si>
    <t>SANTA FE</t>
  </si>
  <si>
    <t>EN EJECUCIÓN</t>
  </si>
  <si>
    <t>CONSTRUCCIÓN DE LAS VÍAS Y ESPACIO PÚBLICO ASOCIADO A LAS ZONAS INDUSTRIALES DE MONTEVIDEO Y PUENTE ARANDA EN LA CIUDAD DE BOGOTÁ D.C. GRUPOS 1.</t>
  </si>
  <si>
    <t>CONSTRUCCIÓN DE LAS VÍAS Y ESPACIO PÚBLICO ASOCIADO A LAS ZONAS INDUSTRIALES DE MONTEVIDEO Y PUENTE ARANDA EN LA CIUDAD DE BOGOTÁ D.C. GRUPOS 3.</t>
  </si>
  <si>
    <t>CONSTRUCCIÓN DE LAS VÍAS Y ESPACIO PÚBLICO ASOCIADO A LAS ZONAS INDUSTRIALES DE MONTEVIDEO Y PUENTE ARANDA EN LA CIUDAD DE BOGOTÁ D.C. GRUPOS 4</t>
  </si>
  <si>
    <t>EJECUCION DE LAS OBRAS Y ACTIVIDADES COMPLEMENTARIAS PARA EL REFORZAMIENTO ESTRUCTURAL DE PUENTES VEHICULARES EN BOGOTÁ D.C., GRUPOS 1</t>
  </si>
  <si>
    <t>EN EJECUCIÓN / MANTENIMIENTO</t>
  </si>
  <si>
    <t>EN EJECUCIÓN  / MANTENIMIENTO</t>
  </si>
  <si>
    <t>FRENTES DE OBRA DIURNOS
CORTE 2 DE JUNIO DEL 2025</t>
  </si>
  <si>
    <t>FRENTES DE OBRA NOCTURNOS
CORTE 2 DE JUNIO DEL 2025</t>
  </si>
  <si>
    <t>PREGUNTA 45</t>
  </si>
  <si>
    <t>FRENTES DE OBRA ACTIVOS</t>
  </si>
  <si>
    <t>IDU-2400-2024</t>
  </si>
  <si>
    <t>EJECUCIÓN PRELIMINARES</t>
  </si>
  <si>
    <t>TERMINACIÓN DE LA CONSTRUCCIÓN DE ACERAS Y CICLORRUTAS CALLE 92 Y CALLE 94 DESDE LA CARRERA 7 HASTA LA AUTOPISTA NORTE Y OBRAS COMPLEMENTARIAS, EN BOGOTÁ, D.C</t>
  </si>
  <si>
    <t>EN EJECUCIÓN / Reinicia el 01 de junio de 2025</t>
  </si>
  <si>
    <t>TOTAL DIRECCIÓN TÉCNICA DE CONSTRUCCIONES - DTC</t>
  </si>
  <si>
    <t>TOTAL DIRECCIÓN TÉCNICA DE CONSERVACIÓN DE LA INFRAESTRUCTURA - DTCI</t>
  </si>
  <si>
    <t>RAFAEL URIBE URIBE
lOS MARTIREZ
PUENTE ARANDA
SAN CRISTOBAL
USME</t>
  </si>
  <si>
    <t>PUENTE ARANDA
TUNJUELITO
RAFAEL URIBE URIBE</t>
  </si>
  <si>
    <t>SUBA
FONTIBÓN
ENGATIVA</t>
  </si>
  <si>
    <r>
      <t xml:space="preserve">Fuente: </t>
    </r>
    <r>
      <rPr>
        <sz val="8"/>
        <color theme="1"/>
        <rFont val="Arial"/>
        <family val="2"/>
        <scheme val="minor"/>
      </rPr>
      <t>Dirección Ténica de Construcciones - DTC
                    Dirección Técnica de Conservacione de la Infraestructura - DTCI</t>
    </r>
  </si>
  <si>
    <t>No.</t>
  </si>
  <si>
    <t>IDU-1807-2021</t>
  </si>
  <si>
    <t>“ESTUDIOS, DISEÑOS Y CONSTRUCCIÓN DEL PUENTE PEATONAL UBICADO AL COSTADO SUR DE LA INTERSECCIÓN DE LA AVENIDA MEDELLÍN (CALLE 80) CON AVENIDA BOYACÁ (AK 72) Y SU CONEXIÓN CON EL ESPACIO PÚBLICO EXISTENTE, EN BOGOTÁ D.C</t>
  </si>
  <si>
    <t>IDU-1739-2023</t>
  </si>
  <si>
    <t>CONSTRUCCIÓN DEL CORREDOR VERDE DE LA CARRERA 7 DESDE LA CALLE 99 HASTA LA CALLE 127 INCLUYENDO LA INTERSECCIÓN DE LA CALLE 127 Y DEMÁS OBRAS COMPLEMENTARIAS.</t>
  </si>
  <si>
    <t>TOTALES</t>
  </si>
  <si>
    <t>TOTAL FRENTES ACTIVOS</t>
  </si>
  <si>
    <t>TOTAL FRENTES DIURNOS</t>
  </si>
  <si>
    <t>TOTAL FRENTES NOCTURNOS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</si>
</sst>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11" x14ac:knownFonts="1">
    <font>
      <sz val="10"/>
      <color rgb="FF000000"/>
      <name val="Arial"/>
      <scheme val="minor"/>
    </font>
    <font>
      <b/>
      <sz val="8"/>
      <color rgb="FF000000"/>
      <name val="Arial"/>
      <family val="2"/>
      <scheme val="minor"/>
    </font>
    <font>
      <sz val="8"/>
      <color rgb="FF000000"/>
      <name val="Arial"/>
      <family val="2"/>
      <scheme val="minor"/>
    </font>
    <font>
      <b/>
      <sz val="8"/>
      <color theme="1"/>
      <name val="Arial"/>
      <family val="2"/>
      <scheme val="minor"/>
    </font>
    <font>
      <b/>
      <sz val="8"/>
      <color rgb="FF080000"/>
      <name val="Arial"/>
      <family val="2"/>
      <scheme val="minor"/>
    </font>
    <font>
      <sz val="8"/>
      <color theme="1"/>
      <name val="Arial"/>
      <family val="2"/>
      <scheme val="minor"/>
    </font>
    <font>
      <sz val="8"/>
      <color rgb="FF080000"/>
      <name val="Arial"/>
      <family val="2"/>
      <scheme val="minor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14999847407452621"/>
        <bgColor indexed="64"/>
      </patternFill>
    </fill>
    <fill>
      <patternFill patternType="solid">
        <fgColor theme="0" tint="-0.14999847407452621"/>
        <bgColor rgb="FFD9D2E9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9">
    <xf numFmtId="0" fontId="0" fillId="0" borderId="0" xfId="0" applyFont="1" applyAlignment="1"/>
    <xf numFmtId="0" fontId="2" fillId="0" borderId="0" xfId="0" applyFont="1" applyAlignment="1"/>
    <xf numFmtId="0" fontId="1" fillId="0" borderId="0" xfId="0" applyFont="1" applyAlignment="1"/>
    <xf numFmtId="0" fontId="2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5" fillId="0" borderId="5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center" vertical="center" wrapText="1"/>
    </xf>
    <xf numFmtId="3" fontId="2" fillId="0" borderId="5" xfId="0" applyNumberFormat="1" applyFont="1" applyFill="1" applyBorder="1" applyAlignment="1">
      <alignment horizontal="center" vertical="center"/>
    </xf>
    <xf numFmtId="1" fontId="2" fillId="0" borderId="5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 vertical="center" wrapText="1"/>
    </xf>
    <xf numFmtId="3" fontId="3" fillId="7" borderId="5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49" fontId="6" fillId="4" borderId="3" xfId="0" applyNumberFormat="1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49" fontId="6" fillId="3" borderId="3" xfId="0" applyNumberFormat="1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/>
    </xf>
    <xf numFmtId="3" fontId="5" fillId="0" borderId="11" xfId="0" applyNumberFormat="1" applyFont="1" applyBorder="1" applyAlignment="1">
      <alignment horizontal="center" vertical="center" wrapText="1"/>
    </xf>
    <xf numFmtId="1" fontId="2" fillId="0" borderId="11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3" fontId="5" fillId="0" borderId="13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/>
    </xf>
    <xf numFmtId="3" fontId="5" fillId="3" borderId="5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/>
    </xf>
    <xf numFmtId="0" fontId="8" fillId="8" borderId="5" xfId="0" applyFont="1" applyFill="1" applyBorder="1" applyAlignment="1">
      <alignment horizontal="center" vertical="center" wrapText="1"/>
    </xf>
    <xf numFmtId="0" fontId="8" fillId="8" borderId="6" xfId="0" applyFont="1" applyFill="1" applyBorder="1" applyAlignment="1">
      <alignment horizontal="center" vertical="center" wrapText="1"/>
    </xf>
    <xf numFmtId="0" fontId="9" fillId="6" borderId="15" xfId="0" applyFont="1" applyFill="1" applyBorder="1"/>
    <xf numFmtId="0" fontId="7" fillId="0" borderId="6" xfId="0" applyFont="1" applyBorder="1" applyAlignment="1">
      <alignment horizontal="center" vertical="center" wrapText="1"/>
    </xf>
    <xf numFmtId="0" fontId="9" fillId="0" borderId="15" xfId="0" applyFont="1" applyBorder="1"/>
    <xf numFmtId="0" fontId="3" fillId="7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" fillId="6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U958"/>
  <sheetViews>
    <sheetView tabSelected="1" topLeftCell="A37" zoomScale="80" zoomScaleNormal="80" workbookViewId="0">
      <selection activeCell="F62" sqref="F62"/>
    </sheetView>
  </sheetViews>
  <sheetFormatPr baseColWidth="10" defaultColWidth="12.5703125" defaultRowHeight="15.75" customHeight="1" x14ac:dyDescent="0.2"/>
  <cols>
    <col min="1" max="1" width="7.85546875" style="1" customWidth="1"/>
    <col min="2" max="2" width="10.85546875" style="2" customWidth="1"/>
    <col min="3" max="3" width="46" style="1" customWidth="1"/>
    <col min="4" max="4" width="16.140625" style="1" customWidth="1"/>
    <col min="5" max="5" width="18" style="1" customWidth="1"/>
    <col min="6" max="6" width="24.7109375" style="3" customWidth="1"/>
    <col min="7" max="7" width="23.5703125" style="6" customWidth="1"/>
    <col min="8" max="8" width="24.28515625" style="6" customWidth="1"/>
    <col min="9" max="16384" width="12.5703125" style="1"/>
  </cols>
  <sheetData>
    <row r="1" spans="1:21" ht="33.75" customHeight="1" x14ac:dyDescent="0.2">
      <c r="A1" s="68" t="s">
        <v>142</v>
      </c>
      <c r="B1" s="68"/>
      <c r="C1" s="68"/>
      <c r="D1" s="68"/>
      <c r="E1" s="68"/>
      <c r="F1" s="68"/>
      <c r="G1" s="68"/>
      <c r="H1" s="68"/>
    </row>
    <row r="2" spans="1:21" ht="33.75" x14ac:dyDescent="0.2">
      <c r="A2" s="37" t="s">
        <v>154</v>
      </c>
      <c r="B2" s="7" t="s">
        <v>0</v>
      </c>
      <c r="C2" s="7" t="s">
        <v>1</v>
      </c>
      <c r="D2" s="7" t="s">
        <v>2</v>
      </c>
      <c r="E2" s="7" t="s">
        <v>3</v>
      </c>
      <c r="F2" s="38" t="s">
        <v>143</v>
      </c>
      <c r="G2" s="39" t="s">
        <v>140</v>
      </c>
      <c r="H2" s="39" t="s">
        <v>141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</row>
    <row r="3" spans="1:21" ht="56.25" x14ac:dyDescent="0.2">
      <c r="A3" s="4">
        <v>1</v>
      </c>
      <c r="B3" s="35" t="s">
        <v>4</v>
      </c>
      <c r="C3" s="9" t="s">
        <v>5</v>
      </c>
      <c r="D3" s="10" t="s">
        <v>133</v>
      </c>
      <c r="E3" s="9" t="s">
        <v>7</v>
      </c>
      <c r="F3" s="16">
        <v>11</v>
      </c>
      <c r="G3" s="12">
        <v>11</v>
      </c>
      <c r="H3" s="12">
        <v>0</v>
      </c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33.75" x14ac:dyDescent="0.2">
      <c r="A4" s="4">
        <v>2</v>
      </c>
      <c r="B4" s="35" t="s">
        <v>8</v>
      </c>
      <c r="C4" s="9" t="s">
        <v>9</v>
      </c>
      <c r="D4" s="10" t="s">
        <v>133</v>
      </c>
      <c r="E4" s="9" t="s">
        <v>10</v>
      </c>
      <c r="F4" s="16">
        <v>16</v>
      </c>
      <c r="G4" s="13">
        <v>14</v>
      </c>
      <c r="H4" s="13">
        <v>2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</row>
    <row r="5" spans="1:21" ht="33.75" x14ac:dyDescent="0.2">
      <c r="A5" s="4">
        <v>3</v>
      </c>
      <c r="B5" s="35" t="s">
        <v>11</v>
      </c>
      <c r="C5" s="9" t="s">
        <v>134</v>
      </c>
      <c r="D5" s="10" t="s">
        <v>133</v>
      </c>
      <c r="E5" s="9" t="s">
        <v>12</v>
      </c>
      <c r="F5" s="16">
        <v>8</v>
      </c>
      <c r="G5" s="13">
        <v>6</v>
      </c>
      <c r="H5" s="13">
        <v>2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</row>
    <row r="6" spans="1:21" ht="33.75" x14ac:dyDescent="0.2">
      <c r="A6" s="4">
        <v>4</v>
      </c>
      <c r="B6" s="35" t="s">
        <v>13</v>
      </c>
      <c r="C6" s="9" t="s">
        <v>14</v>
      </c>
      <c r="D6" s="10" t="s">
        <v>133</v>
      </c>
      <c r="E6" s="9" t="s">
        <v>15</v>
      </c>
      <c r="F6" s="16">
        <v>3</v>
      </c>
      <c r="G6" s="13">
        <v>3</v>
      </c>
      <c r="H6" s="13">
        <v>0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</row>
    <row r="7" spans="1:21" ht="56.25" x14ac:dyDescent="0.2">
      <c r="A7" s="4">
        <v>5</v>
      </c>
      <c r="B7" s="35" t="s">
        <v>16</v>
      </c>
      <c r="C7" s="9" t="s">
        <v>17</v>
      </c>
      <c r="D7" s="10" t="s">
        <v>133</v>
      </c>
      <c r="E7" s="9" t="s">
        <v>18</v>
      </c>
      <c r="F7" s="16">
        <v>4</v>
      </c>
      <c r="G7" s="13">
        <v>4</v>
      </c>
      <c r="H7" s="13">
        <v>0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</row>
    <row r="8" spans="1:21" ht="33.75" x14ac:dyDescent="0.2">
      <c r="A8" s="4">
        <v>6</v>
      </c>
      <c r="B8" s="35" t="s">
        <v>19</v>
      </c>
      <c r="C8" s="9" t="s">
        <v>135</v>
      </c>
      <c r="D8" s="10" t="s">
        <v>133</v>
      </c>
      <c r="E8" s="9" t="s">
        <v>12</v>
      </c>
      <c r="F8" s="16">
        <v>16</v>
      </c>
      <c r="G8" s="13">
        <v>16</v>
      </c>
      <c r="H8" s="13">
        <v>0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</row>
    <row r="9" spans="1:21" ht="33.75" x14ac:dyDescent="0.2">
      <c r="A9" s="4">
        <v>7</v>
      </c>
      <c r="B9" s="35" t="s">
        <v>20</v>
      </c>
      <c r="C9" s="9" t="s">
        <v>136</v>
      </c>
      <c r="D9" s="10" t="s">
        <v>133</v>
      </c>
      <c r="E9" s="9" t="s">
        <v>12</v>
      </c>
      <c r="F9" s="16">
        <v>21</v>
      </c>
      <c r="G9" s="13">
        <v>21</v>
      </c>
      <c r="H9" s="13">
        <v>0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</row>
    <row r="10" spans="1:21" ht="45" x14ac:dyDescent="0.2">
      <c r="A10" s="4">
        <v>8</v>
      </c>
      <c r="B10" s="35" t="s">
        <v>21</v>
      </c>
      <c r="C10" s="9" t="s">
        <v>137</v>
      </c>
      <c r="D10" s="10" t="s">
        <v>133</v>
      </c>
      <c r="E10" s="9" t="s">
        <v>22</v>
      </c>
      <c r="F10" s="16">
        <v>1</v>
      </c>
      <c r="G10" s="13">
        <v>1</v>
      </c>
      <c r="H10" s="13">
        <v>0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</row>
    <row r="11" spans="1:21" ht="33.75" x14ac:dyDescent="0.2">
      <c r="A11" s="4">
        <v>9</v>
      </c>
      <c r="B11" s="35" t="s">
        <v>23</v>
      </c>
      <c r="C11" s="9" t="s">
        <v>24</v>
      </c>
      <c r="D11" s="10" t="s">
        <v>133</v>
      </c>
      <c r="E11" s="9" t="s">
        <v>25</v>
      </c>
      <c r="F11" s="16">
        <v>4</v>
      </c>
      <c r="G11" s="13">
        <v>4</v>
      </c>
      <c r="H11" s="13">
        <v>0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</row>
    <row r="12" spans="1:21" ht="35.25" customHeight="1" x14ac:dyDescent="0.2">
      <c r="A12" s="4">
        <v>10</v>
      </c>
      <c r="B12" s="35" t="s">
        <v>26</v>
      </c>
      <c r="C12" s="9" t="s">
        <v>27</v>
      </c>
      <c r="D12" s="10" t="s">
        <v>133</v>
      </c>
      <c r="E12" s="9" t="s">
        <v>28</v>
      </c>
      <c r="F12" s="16">
        <v>4</v>
      </c>
      <c r="G12" s="13">
        <v>4</v>
      </c>
      <c r="H12" s="13">
        <v>0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</row>
    <row r="13" spans="1:21" ht="71.25" customHeight="1" x14ac:dyDescent="0.2">
      <c r="A13" s="4"/>
      <c r="B13" s="48" t="s">
        <v>155</v>
      </c>
      <c r="C13" s="44" t="s">
        <v>156</v>
      </c>
      <c r="D13" s="10" t="s">
        <v>133</v>
      </c>
      <c r="E13" s="44" t="s">
        <v>25</v>
      </c>
      <c r="F13" s="49">
        <v>3</v>
      </c>
      <c r="G13" s="13">
        <v>2</v>
      </c>
      <c r="H13" s="13">
        <v>1</v>
      </c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4" spans="1:21" ht="45" x14ac:dyDescent="0.2">
      <c r="A14" s="4">
        <v>11</v>
      </c>
      <c r="B14" s="36" t="s">
        <v>29</v>
      </c>
      <c r="C14" s="9" t="s">
        <v>30</v>
      </c>
      <c r="D14" s="14" t="s">
        <v>147</v>
      </c>
      <c r="E14" s="15" t="s">
        <v>15</v>
      </c>
      <c r="F14" s="16">
        <v>0</v>
      </c>
      <c r="G14" s="16">
        <v>0</v>
      </c>
      <c r="H14" s="16">
        <v>0</v>
      </c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1" ht="33.75" x14ac:dyDescent="0.2">
      <c r="A15" s="4">
        <v>12</v>
      </c>
      <c r="B15" s="35" t="s">
        <v>31</v>
      </c>
      <c r="C15" s="9" t="s">
        <v>32</v>
      </c>
      <c r="D15" s="10" t="s">
        <v>133</v>
      </c>
      <c r="E15" s="9" t="s">
        <v>33</v>
      </c>
      <c r="F15" s="13">
        <v>3</v>
      </c>
      <c r="G15" s="13">
        <v>3</v>
      </c>
      <c r="H15" s="13">
        <v>0</v>
      </c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</row>
    <row r="16" spans="1:21" ht="67.5" x14ac:dyDescent="0.2">
      <c r="A16" s="4">
        <v>13</v>
      </c>
      <c r="B16" s="35" t="s">
        <v>34</v>
      </c>
      <c r="C16" s="9" t="s">
        <v>35</v>
      </c>
      <c r="D16" s="10" t="s">
        <v>133</v>
      </c>
      <c r="E16" s="9" t="s">
        <v>33</v>
      </c>
      <c r="F16" s="17">
        <v>2</v>
      </c>
      <c r="G16" s="18">
        <v>2</v>
      </c>
      <c r="H16" s="18">
        <v>0</v>
      </c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</row>
    <row r="17" spans="1:21" ht="33.75" x14ac:dyDescent="0.2">
      <c r="A17" s="4">
        <v>14</v>
      </c>
      <c r="B17" s="35" t="s">
        <v>36</v>
      </c>
      <c r="C17" s="9" t="s">
        <v>37</v>
      </c>
      <c r="D17" s="10" t="s">
        <v>133</v>
      </c>
      <c r="E17" s="9" t="s">
        <v>38</v>
      </c>
      <c r="F17" s="17">
        <v>2</v>
      </c>
      <c r="G17" s="13">
        <v>2</v>
      </c>
      <c r="H17" s="13">
        <v>0</v>
      </c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</row>
    <row r="18" spans="1:21" ht="56.25" x14ac:dyDescent="0.2">
      <c r="A18" s="4">
        <v>15</v>
      </c>
      <c r="B18" s="35" t="s">
        <v>39</v>
      </c>
      <c r="C18" s="9" t="s">
        <v>40</v>
      </c>
      <c r="D18" s="10" t="s">
        <v>133</v>
      </c>
      <c r="E18" s="9" t="s">
        <v>41</v>
      </c>
      <c r="F18" s="17">
        <v>13</v>
      </c>
      <c r="G18" s="13">
        <v>13</v>
      </c>
      <c r="H18" s="13">
        <v>0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</row>
    <row r="19" spans="1:21" ht="22.5" x14ac:dyDescent="0.2">
      <c r="A19" s="4">
        <v>16</v>
      </c>
      <c r="B19" s="35" t="s">
        <v>42</v>
      </c>
      <c r="C19" s="9" t="s">
        <v>43</v>
      </c>
      <c r="D19" s="10" t="s">
        <v>133</v>
      </c>
      <c r="E19" s="9" t="s">
        <v>44</v>
      </c>
      <c r="F19" s="17">
        <v>2</v>
      </c>
      <c r="G19" s="19">
        <v>2</v>
      </c>
      <c r="H19" s="19">
        <v>0</v>
      </c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</row>
    <row r="20" spans="1:21" ht="57" customHeight="1" x14ac:dyDescent="0.2">
      <c r="A20" s="4"/>
      <c r="B20" s="50" t="s">
        <v>144</v>
      </c>
      <c r="C20" s="11" t="s">
        <v>146</v>
      </c>
      <c r="D20" s="54" t="s">
        <v>145</v>
      </c>
      <c r="E20" s="11" t="s">
        <v>33</v>
      </c>
      <c r="F20" s="17">
        <v>1</v>
      </c>
      <c r="G20" s="19">
        <v>1</v>
      </c>
      <c r="H20" s="19">
        <v>0</v>
      </c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</row>
    <row r="21" spans="1:21" ht="33.75" x14ac:dyDescent="0.2">
      <c r="A21" s="4">
        <v>18</v>
      </c>
      <c r="B21" s="35" t="s">
        <v>45</v>
      </c>
      <c r="C21" s="9" t="s">
        <v>46</v>
      </c>
      <c r="D21" s="9" t="s">
        <v>138</v>
      </c>
      <c r="E21" s="9" t="s">
        <v>47</v>
      </c>
      <c r="F21" s="17">
        <v>2</v>
      </c>
      <c r="G21" s="19">
        <v>2</v>
      </c>
      <c r="H21" s="19">
        <v>0</v>
      </c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</row>
    <row r="22" spans="1:21" ht="56.25" x14ac:dyDescent="0.2">
      <c r="A22" s="4">
        <v>19</v>
      </c>
      <c r="B22" s="35" t="s">
        <v>48</v>
      </c>
      <c r="C22" s="9" t="s">
        <v>49</v>
      </c>
      <c r="D22" s="10" t="s">
        <v>133</v>
      </c>
      <c r="E22" s="9" t="s">
        <v>50</v>
      </c>
      <c r="F22" s="17">
        <v>10</v>
      </c>
      <c r="G22" s="19">
        <v>9</v>
      </c>
      <c r="H22" s="19">
        <v>1</v>
      </c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</row>
    <row r="23" spans="1:21" ht="56.25" x14ac:dyDescent="0.2">
      <c r="A23" s="4">
        <v>20</v>
      </c>
      <c r="B23" s="35" t="s">
        <v>51</v>
      </c>
      <c r="C23" s="9" t="s">
        <v>52</v>
      </c>
      <c r="D23" s="10" t="s">
        <v>133</v>
      </c>
      <c r="E23" s="9" t="s">
        <v>53</v>
      </c>
      <c r="F23" s="17">
        <v>11</v>
      </c>
      <c r="G23" s="19">
        <v>9</v>
      </c>
      <c r="H23" s="19">
        <v>2</v>
      </c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</row>
    <row r="24" spans="1:21" ht="56.25" x14ac:dyDescent="0.2">
      <c r="A24" s="4">
        <v>21</v>
      </c>
      <c r="B24" s="35" t="s">
        <v>54</v>
      </c>
      <c r="C24" s="9" t="s">
        <v>55</v>
      </c>
      <c r="D24" s="10" t="s">
        <v>133</v>
      </c>
      <c r="E24" s="9" t="s">
        <v>53</v>
      </c>
      <c r="F24" s="17">
        <v>13</v>
      </c>
      <c r="G24" s="19">
        <v>10</v>
      </c>
      <c r="H24" s="19">
        <v>3</v>
      </c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</row>
    <row r="25" spans="1:21" ht="56.25" x14ac:dyDescent="0.2">
      <c r="A25" s="4">
        <v>22</v>
      </c>
      <c r="B25" s="35" t="s">
        <v>56</v>
      </c>
      <c r="C25" s="9" t="s">
        <v>57</v>
      </c>
      <c r="D25" s="9" t="s">
        <v>133</v>
      </c>
      <c r="E25" s="9" t="s">
        <v>58</v>
      </c>
      <c r="F25" s="17">
        <v>9</v>
      </c>
      <c r="G25" s="19">
        <v>9</v>
      </c>
      <c r="H25" s="19">
        <v>0</v>
      </c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</row>
    <row r="26" spans="1:21" ht="56.25" x14ac:dyDescent="0.2">
      <c r="A26" s="4">
        <v>23</v>
      </c>
      <c r="B26" s="35" t="s">
        <v>59</v>
      </c>
      <c r="C26" s="9" t="s">
        <v>60</v>
      </c>
      <c r="D26" s="9" t="s">
        <v>139</v>
      </c>
      <c r="E26" s="9" t="s">
        <v>61</v>
      </c>
      <c r="F26" s="17">
        <v>6</v>
      </c>
      <c r="G26" s="19">
        <v>6</v>
      </c>
      <c r="H26" s="19">
        <v>0</v>
      </c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</row>
    <row r="27" spans="1:21" ht="56.25" x14ac:dyDescent="0.2">
      <c r="A27" s="4">
        <v>24</v>
      </c>
      <c r="B27" s="35" t="s">
        <v>62</v>
      </c>
      <c r="C27" s="20" t="s">
        <v>63</v>
      </c>
      <c r="D27" s="20" t="s">
        <v>6</v>
      </c>
      <c r="E27" s="20" t="s">
        <v>64</v>
      </c>
      <c r="F27" s="17">
        <v>11</v>
      </c>
      <c r="G27" s="19">
        <v>9</v>
      </c>
      <c r="H27" s="19">
        <v>2</v>
      </c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</row>
    <row r="28" spans="1:21" ht="56.25" x14ac:dyDescent="0.2">
      <c r="A28" s="4">
        <v>25</v>
      </c>
      <c r="B28" s="35" t="s">
        <v>65</v>
      </c>
      <c r="C28" s="9" t="s">
        <v>66</v>
      </c>
      <c r="D28" s="9" t="s">
        <v>6</v>
      </c>
      <c r="E28" s="9" t="s">
        <v>67</v>
      </c>
      <c r="F28" s="17">
        <v>36</v>
      </c>
      <c r="G28" s="19">
        <v>33</v>
      </c>
      <c r="H28" s="19">
        <v>3</v>
      </c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</row>
    <row r="29" spans="1:21" ht="56.25" x14ac:dyDescent="0.2">
      <c r="A29" s="4">
        <v>26</v>
      </c>
      <c r="B29" s="35" t="s">
        <v>68</v>
      </c>
      <c r="C29" s="9" t="s">
        <v>69</v>
      </c>
      <c r="D29" s="9" t="s">
        <v>6</v>
      </c>
      <c r="E29" s="9" t="s">
        <v>70</v>
      </c>
      <c r="F29" s="17">
        <v>10</v>
      </c>
      <c r="G29" s="19">
        <v>8</v>
      </c>
      <c r="H29" s="19">
        <v>2</v>
      </c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</row>
    <row r="30" spans="1:21" ht="56.25" x14ac:dyDescent="0.2">
      <c r="A30" s="4">
        <v>27</v>
      </c>
      <c r="B30" s="35" t="s">
        <v>71</v>
      </c>
      <c r="C30" s="9" t="s">
        <v>72</v>
      </c>
      <c r="D30" s="9" t="s">
        <v>6</v>
      </c>
      <c r="E30" s="9" t="s">
        <v>73</v>
      </c>
      <c r="F30" s="17">
        <v>11</v>
      </c>
      <c r="G30" s="19">
        <v>10</v>
      </c>
      <c r="H30" s="19">
        <v>1</v>
      </c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</row>
    <row r="31" spans="1:21" ht="45.75" customHeight="1" x14ac:dyDescent="0.2">
      <c r="A31" s="4">
        <v>28</v>
      </c>
      <c r="B31" s="35" t="s">
        <v>74</v>
      </c>
      <c r="C31" s="9" t="s">
        <v>75</v>
      </c>
      <c r="D31" s="9" t="s">
        <v>138</v>
      </c>
      <c r="E31" s="9" t="s">
        <v>76</v>
      </c>
      <c r="F31" s="17">
        <v>3</v>
      </c>
      <c r="G31" s="19">
        <v>3</v>
      </c>
      <c r="H31" s="19">
        <v>0</v>
      </c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</row>
    <row r="32" spans="1:21" ht="56.25" x14ac:dyDescent="0.2">
      <c r="A32" s="4">
        <v>29</v>
      </c>
      <c r="B32" s="35" t="s">
        <v>77</v>
      </c>
      <c r="C32" s="9" t="s">
        <v>78</v>
      </c>
      <c r="D32" s="10" t="s">
        <v>133</v>
      </c>
      <c r="E32" s="9" t="s">
        <v>44</v>
      </c>
      <c r="F32" s="17">
        <v>12</v>
      </c>
      <c r="G32" s="19">
        <v>11</v>
      </c>
      <c r="H32" s="19">
        <v>1</v>
      </c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</row>
    <row r="33" spans="1:21" ht="56.25" x14ac:dyDescent="0.2">
      <c r="A33" s="4">
        <v>30</v>
      </c>
      <c r="B33" s="35" t="s">
        <v>79</v>
      </c>
      <c r="C33" s="9" t="s">
        <v>80</v>
      </c>
      <c r="D33" s="10" t="s">
        <v>133</v>
      </c>
      <c r="E33" s="9" t="s">
        <v>44</v>
      </c>
      <c r="F33" s="17">
        <v>10</v>
      </c>
      <c r="G33" s="19">
        <v>9</v>
      </c>
      <c r="H33" s="19">
        <v>1</v>
      </c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</row>
    <row r="34" spans="1:21" ht="67.5" x14ac:dyDescent="0.2">
      <c r="A34" s="4">
        <v>31</v>
      </c>
      <c r="B34" s="35" t="s">
        <v>81</v>
      </c>
      <c r="C34" s="9" t="s">
        <v>82</v>
      </c>
      <c r="D34" s="10" t="s">
        <v>133</v>
      </c>
      <c r="E34" s="9" t="s">
        <v>83</v>
      </c>
      <c r="F34" s="17">
        <v>6</v>
      </c>
      <c r="G34" s="19">
        <v>5</v>
      </c>
      <c r="H34" s="19">
        <v>1</v>
      </c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</row>
    <row r="35" spans="1:21" ht="78.75" x14ac:dyDescent="0.2">
      <c r="A35" s="4">
        <v>32</v>
      </c>
      <c r="B35" s="35" t="s">
        <v>84</v>
      </c>
      <c r="C35" s="20" t="s">
        <v>85</v>
      </c>
      <c r="D35" s="10" t="s">
        <v>133</v>
      </c>
      <c r="E35" s="21" t="s">
        <v>86</v>
      </c>
      <c r="F35" s="17">
        <v>4</v>
      </c>
      <c r="G35" s="19">
        <v>4</v>
      </c>
      <c r="H35" s="19">
        <v>0</v>
      </c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</row>
    <row r="36" spans="1:21" ht="67.5" x14ac:dyDescent="0.2">
      <c r="A36" s="5">
        <v>33</v>
      </c>
      <c r="B36" s="40" t="s">
        <v>87</v>
      </c>
      <c r="C36" s="41" t="s">
        <v>88</v>
      </c>
      <c r="D36" s="45" t="s">
        <v>133</v>
      </c>
      <c r="E36" s="41" t="s">
        <v>89</v>
      </c>
      <c r="F36" s="46">
        <v>12</v>
      </c>
      <c r="G36" s="47">
        <v>12</v>
      </c>
      <c r="H36" s="19">
        <v>0</v>
      </c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</row>
    <row r="37" spans="1:21" ht="33.75" x14ac:dyDescent="0.2">
      <c r="A37" s="4">
        <v>34</v>
      </c>
      <c r="B37" s="50" t="s">
        <v>90</v>
      </c>
      <c r="C37" s="51" t="s">
        <v>91</v>
      </c>
      <c r="D37" s="52" t="s">
        <v>133</v>
      </c>
      <c r="E37" s="53" t="s">
        <v>92</v>
      </c>
      <c r="F37" s="17">
        <v>3</v>
      </c>
      <c r="G37" s="19">
        <v>3</v>
      </c>
      <c r="H37" s="19">
        <v>0</v>
      </c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</row>
    <row r="38" spans="1:21" ht="54.75" customHeight="1" x14ac:dyDescent="0.2">
      <c r="A38" s="4">
        <v>35</v>
      </c>
      <c r="B38" s="55" t="s">
        <v>157</v>
      </c>
      <c r="C38" s="51" t="s">
        <v>158</v>
      </c>
      <c r="D38" s="52" t="s">
        <v>133</v>
      </c>
      <c r="E38" s="53" t="s">
        <v>7</v>
      </c>
      <c r="F38" s="17">
        <v>1</v>
      </c>
      <c r="G38" s="19">
        <v>1</v>
      </c>
      <c r="H38" s="19">
        <v>0</v>
      </c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</row>
    <row r="39" spans="1:21" ht="37.5" customHeight="1" x14ac:dyDescent="0.2">
      <c r="A39" s="66" t="s">
        <v>148</v>
      </c>
      <c r="B39" s="66"/>
      <c r="C39" s="66"/>
      <c r="D39" s="66"/>
      <c r="E39" s="66"/>
      <c r="F39" s="22">
        <f>SUM(F3:F38)</f>
        <v>284</v>
      </c>
      <c r="G39" s="22">
        <f>SUM(G3:G38)</f>
        <v>262</v>
      </c>
      <c r="H39" s="22">
        <f>SUM(H3:H38)</f>
        <v>22</v>
      </c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</row>
    <row r="40" spans="1:21" ht="78.75" x14ac:dyDescent="0.2">
      <c r="A40" s="42">
        <v>1</v>
      </c>
      <c r="B40" s="23" t="s">
        <v>93</v>
      </c>
      <c r="C40" s="14" t="s">
        <v>94</v>
      </c>
      <c r="D40" s="10" t="s">
        <v>133</v>
      </c>
      <c r="E40" s="43" t="s">
        <v>95</v>
      </c>
      <c r="F40" s="17">
        <f>+G40+H40</f>
        <v>6</v>
      </c>
      <c r="G40" s="34">
        <v>0</v>
      </c>
      <c r="H40" s="34">
        <v>6</v>
      </c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</row>
    <row r="41" spans="1:21" ht="69.75" customHeight="1" x14ac:dyDescent="0.2">
      <c r="A41" s="4">
        <v>2</v>
      </c>
      <c r="B41" s="23" t="s">
        <v>96</v>
      </c>
      <c r="C41" s="14" t="s">
        <v>97</v>
      </c>
      <c r="D41" s="24" t="s">
        <v>133</v>
      </c>
      <c r="E41" s="15" t="s">
        <v>98</v>
      </c>
      <c r="F41" s="17">
        <f t="shared" ref="F41:F55" si="0">+G41+H41</f>
        <v>4</v>
      </c>
      <c r="G41" s="34">
        <v>3</v>
      </c>
      <c r="H41" s="34">
        <v>1</v>
      </c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</row>
    <row r="42" spans="1:21" ht="56.25" x14ac:dyDescent="0.2">
      <c r="A42" s="4">
        <v>3</v>
      </c>
      <c r="B42" s="23" t="s">
        <v>99</v>
      </c>
      <c r="C42" s="14" t="s">
        <v>100</v>
      </c>
      <c r="D42" s="24" t="s">
        <v>133</v>
      </c>
      <c r="E42" s="15" t="s">
        <v>150</v>
      </c>
      <c r="F42" s="17">
        <f t="shared" si="0"/>
        <v>8</v>
      </c>
      <c r="G42" s="34">
        <v>2</v>
      </c>
      <c r="H42" s="34">
        <v>6</v>
      </c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</row>
    <row r="43" spans="1:21" ht="53.25" customHeight="1" x14ac:dyDescent="0.2">
      <c r="A43" s="4">
        <v>4</v>
      </c>
      <c r="B43" s="23" t="s">
        <v>101</v>
      </c>
      <c r="C43" s="14" t="s">
        <v>102</v>
      </c>
      <c r="D43" s="24" t="s">
        <v>133</v>
      </c>
      <c r="E43" s="15" t="s">
        <v>103</v>
      </c>
      <c r="F43" s="17">
        <f t="shared" si="0"/>
        <v>6</v>
      </c>
      <c r="G43" s="34">
        <v>4</v>
      </c>
      <c r="H43" s="34">
        <v>2</v>
      </c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</row>
    <row r="44" spans="1:21" ht="33.75" x14ac:dyDescent="0.2">
      <c r="A44" s="4">
        <v>5</v>
      </c>
      <c r="B44" s="23" t="s">
        <v>104</v>
      </c>
      <c r="C44" s="14" t="s">
        <v>105</v>
      </c>
      <c r="D44" s="24" t="s">
        <v>133</v>
      </c>
      <c r="E44" s="15" t="s">
        <v>152</v>
      </c>
      <c r="F44" s="17">
        <f t="shared" si="0"/>
        <v>3</v>
      </c>
      <c r="G44" s="34">
        <v>0</v>
      </c>
      <c r="H44" s="34">
        <v>3</v>
      </c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</row>
    <row r="45" spans="1:21" ht="33.75" x14ac:dyDescent="0.2">
      <c r="A45" s="4">
        <v>6</v>
      </c>
      <c r="B45" s="23" t="s">
        <v>106</v>
      </c>
      <c r="C45" s="14" t="s">
        <v>107</v>
      </c>
      <c r="D45" s="24" t="s">
        <v>133</v>
      </c>
      <c r="E45" s="15" t="s">
        <v>7</v>
      </c>
      <c r="F45" s="17">
        <f t="shared" si="0"/>
        <v>2</v>
      </c>
      <c r="G45" s="34">
        <v>0</v>
      </c>
      <c r="H45" s="34">
        <v>2</v>
      </c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</row>
    <row r="46" spans="1:21" ht="45" x14ac:dyDescent="0.2">
      <c r="A46" s="4">
        <v>7</v>
      </c>
      <c r="B46" s="23" t="s">
        <v>108</v>
      </c>
      <c r="C46" s="25" t="s">
        <v>109</v>
      </c>
      <c r="D46" s="24" t="s">
        <v>133</v>
      </c>
      <c r="E46" s="15" t="s">
        <v>110</v>
      </c>
      <c r="F46" s="17">
        <f t="shared" si="0"/>
        <v>4</v>
      </c>
      <c r="G46" s="34">
        <v>0</v>
      </c>
      <c r="H46" s="34">
        <v>4</v>
      </c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</row>
    <row r="47" spans="1:21" ht="45" x14ac:dyDescent="0.2">
      <c r="A47" s="4">
        <v>8</v>
      </c>
      <c r="B47" s="23" t="s">
        <v>111</v>
      </c>
      <c r="C47" s="14" t="s">
        <v>112</v>
      </c>
      <c r="D47" s="24" t="s">
        <v>133</v>
      </c>
      <c r="E47" s="15" t="s">
        <v>113</v>
      </c>
      <c r="F47" s="17">
        <f t="shared" si="0"/>
        <v>7</v>
      </c>
      <c r="G47" s="34">
        <v>7</v>
      </c>
      <c r="H47" s="34">
        <v>0</v>
      </c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</row>
    <row r="48" spans="1:21" ht="33.75" x14ac:dyDescent="0.2">
      <c r="A48" s="4">
        <v>9</v>
      </c>
      <c r="B48" s="23" t="s">
        <v>114</v>
      </c>
      <c r="C48" s="14" t="s">
        <v>115</v>
      </c>
      <c r="D48" s="24" t="s">
        <v>133</v>
      </c>
      <c r="E48" s="15" t="s">
        <v>151</v>
      </c>
      <c r="F48" s="17">
        <f t="shared" si="0"/>
        <v>6</v>
      </c>
      <c r="G48" s="34">
        <v>6</v>
      </c>
      <c r="H48" s="34">
        <v>0</v>
      </c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</row>
    <row r="49" spans="1:21" ht="45" x14ac:dyDescent="0.2">
      <c r="A49" s="4">
        <v>10</v>
      </c>
      <c r="B49" s="23" t="s">
        <v>116</v>
      </c>
      <c r="C49" s="14" t="s">
        <v>117</v>
      </c>
      <c r="D49" s="24" t="s">
        <v>133</v>
      </c>
      <c r="E49" s="15" t="s">
        <v>118</v>
      </c>
      <c r="F49" s="17">
        <f t="shared" si="0"/>
        <v>4</v>
      </c>
      <c r="G49" s="34">
        <v>0</v>
      </c>
      <c r="H49" s="34">
        <v>4</v>
      </c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</row>
    <row r="50" spans="1:21" ht="45" x14ac:dyDescent="0.2">
      <c r="A50" s="4">
        <v>11</v>
      </c>
      <c r="B50" s="23" t="s">
        <v>119</v>
      </c>
      <c r="C50" s="14" t="s">
        <v>120</v>
      </c>
      <c r="D50" s="24" t="s">
        <v>133</v>
      </c>
      <c r="E50" s="15" t="s">
        <v>121</v>
      </c>
      <c r="F50" s="17">
        <f t="shared" si="0"/>
        <v>3</v>
      </c>
      <c r="G50" s="34">
        <v>0</v>
      </c>
      <c r="H50" s="34">
        <v>3</v>
      </c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</row>
    <row r="51" spans="1:21" ht="33.75" x14ac:dyDescent="0.2">
      <c r="A51" s="4">
        <v>12</v>
      </c>
      <c r="B51" s="23" t="s">
        <v>122</v>
      </c>
      <c r="C51" s="27" t="s">
        <v>123</v>
      </c>
      <c r="D51" s="24" t="s">
        <v>133</v>
      </c>
      <c r="E51" s="15" t="s">
        <v>25</v>
      </c>
      <c r="F51" s="17">
        <f t="shared" si="0"/>
        <v>3</v>
      </c>
      <c r="G51" s="34">
        <v>0</v>
      </c>
      <c r="H51" s="34">
        <v>3</v>
      </c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</row>
    <row r="52" spans="1:21" ht="39" customHeight="1" x14ac:dyDescent="0.2">
      <c r="A52" s="4">
        <v>13</v>
      </c>
      <c r="B52" s="23" t="s">
        <v>124</v>
      </c>
      <c r="C52" s="14" t="s">
        <v>125</v>
      </c>
      <c r="D52" s="24" t="s">
        <v>133</v>
      </c>
      <c r="E52" s="15" t="s">
        <v>126</v>
      </c>
      <c r="F52" s="17">
        <f t="shared" si="0"/>
        <v>2</v>
      </c>
      <c r="G52" s="34">
        <v>0</v>
      </c>
      <c r="H52" s="34">
        <v>2</v>
      </c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</row>
    <row r="53" spans="1:21" ht="33.75" x14ac:dyDescent="0.2">
      <c r="A53" s="4">
        <v>14</v>
      </c>
      <c r="B53" s="23" t="s">
        <v>127</v>
      </c>
      <c r="C53" s="14" t="s">
        <v>128</v>
      </c>
      <c r="D53" s="24" t="s">
        <v>133</v>
      </c>
      <c r="E53" s="15" t="s">
        <v>129</v>
      </c>
      <c r="F53" s="17">
        <f t="shared" si="0"/>
        <v>5</v>
      </c>
      <c r="G53" s="34">
        <v>0</v>
      </c>
      <c r="H53" s="34">
        <v>5</v>
      </c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</row>
    <row r="54" spans="1:21" ht="39" customHeight="1" x14ac:dyDescent="0.2">
      <c r="A54" s="5">
        <v>15</v>
      </c>
      <c r="B54" s="29" t="s">
        <v>130</v>
      </c>
      <c r="C54" s="30" t="s">
        <v>131</v>
      </c>
      <c r="D54" s="31" t="s">
        <v>133</v>
      </c>
      <c r="E54" s="32" t="s">
        <v>132</v>
      </c>
      <c r="F54" s="17">
        <f t="shared" si="0"/>
        <v>3</v>
      </c>
      <c r="G54" s="34">
        <v>2</v>
      </c>
      <c r="H54" s="34">
        <v>1</v>
      </c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</row>
    <row r="55" spans="1:21" ht="22.5" customHeight="1" x14ac:dyDescent="0.2">
      <c r="A55" s="66" t="s">
        <v>149</v>
      </c>
      <c r="B55" s="66"/>
      <c r="C55" s="66"/>
      <c r="D55" s="66"/>
      <c r="E55" s="66"/>
      <c r="F55" s="22">
        <f t="shared" si="0"/>
        <v>69</v>
      </c>
      <c r="G55" s="22">
        <f t="shared" ref="G55:H55" si="1">+G54+G53+G52+G51+G50+G49+G48+G47+G46+G45+G44+G43+G42+G54+G41+G40</f>
        <v>26</v>
      </c>
      <c r="H55" s="22">
        <f t="shared" si="1"/>
        <v>43</v>
      </c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</row>
    <row r="56" spans="1:21" ht="11.25" x14ac:dyDescent="0.2">
      <c r="B56" s="33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</row>
    <row r="57" spans="1:21" ht="12.75" x14ac:dyDescent="0.2">
      <c r="B57" s="62"/>
      <c r="C57" s="63"/>
      <c r="D57" s="63"/>
      <c r="E57" s="61" t="s">
        <v>159</v>
      </c>
      <c r="F57" s="56"/>
      <c r="G57" s="57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</row>
    <row r="58" spans="1:21" ht="12.75" x14ac:dyDescent="0.2">
      <c r="B58" s="64" t="s">
        <v>160</v>
      </c>
      <c r="C58" s="65"/>
      <c r="D58" s="65"/>
      <c r="E58" s="60">
        <f>+F39+F55</f>
        <v>353</v>
      </c>
      <c r="F58" s="58"/>
      <c r="G58" s="59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</row>
    <row r="59" spans="1:21" ht="12.75" x14ac:dyDescent="0.2">
      <c r="B59" s="64" t="s">
        <v>161</v>
      </c>
      <c r="C59" s="65"/>
      <c r="D59" s="65"/>
      <c r="E59" s="60">
        <f>+G39+G55</f>
        <v>288</v>
      </c>
      <c r="F59" s="58"/>
      <c r="G59" s="59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</row>
    <row r="60" spans="1:21" ht="12.75" x14ac:dyDescent="0.2">
      <c r="B60" s="64" t="s">
        <v>162</v>
      </c>
      <c r="C60" s="65"/>
      <c r="D60" s="65"/>
      <c r="E60" s="60">
        <f>+H55+H39</f>
        <v>65</v>
      </c>
      <c r="F60" s="58"/>
      <c r="G60" s="59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</row>
    <row r="61" spans="1:21" ht="11.25" x14ac:dyDescent="0.2">
      <c r="B61" s="33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</row>
    <row r="62" spans="1:21" ht="40.5" customHeight="1" x14ac:dyDescent="0.2">
      <c r="A62" s="67" t="s">
        <v>153</v>
      </c>
      <c r="B62" s="67"/>
      <c r="C62" s="67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</row>
    <row r="63" spans="1:21" ht="11.25" x14ac:dyDescent="0.2"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</row>
    <row r="64" spans="1:21" ht="11.25" x14ac:dyDescent="0.2">
      <c r="B64" s="33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</row>
    <row r="65" spans="2:21" ht="11.25" x14ac:dyDescent="0.2">
      <c r="B65" s="33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</row>
    <row r="66" spans="2:21" ht="11.25" x14ac:dyDescent="0.2">
      <c r="B66" s="33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</row>
    <row r="67" spans="2:21" ht="11.25" x14ac:dyDescent="0.2">
      <c r="B67" s="33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</row>
    <row r="68" spans="2:21" ht="11.25" x14ac:dyDescent="0.2">
      <c r="B68" s="33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</row>
    <row r="69" spans="2:21" ht="11.25" x14ac:dyDescent="0.2">
      <c r="B69" s="1"/>
      <c r="F69" s="1"/>
      <c r="G69" s="1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</row>
    <row r="70" spans="2:21" ht="11.25" x14ac:dyDescent="0.2">
      <c r="B70" s="1"/>
      <c r="F70" s="1"/>
      <c r="G70" s="1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</row>
    <row r="71" spans="2:21" ht="11.25" x14ac:dyDescent="0.2">
      <c r="B71" s="1"/>
      <c r="F71" s="1"/>
      <c r="G71" s="1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</row>
    <row r="72" spans="2:21" ht="11.25" x14ac:dyDescent="0.2">
      <c r="B72" s="1"/>
      <c r="F72" s="1"/>
      <c r="G72" s="1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</row>
    <row r="73" spans="2:21" ht="11.25" x14ac:dyDescent="0.2">
      <c r="B73" s="1"/>
      <c r="F73" s="1"/>
      <c r="G73" s="1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</row>
    <row r="74" spans="2:21" ht="11.25" x14ac:dyDescent="0.2">
      <c r="B74" s="33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</row>
    <row r="75" spans="2:21" ht="11.25" x14ac:dyDescent="0.2">
      <c r="B75" s="33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</row>
    <row r="76" spans="2:21" ht="11.25" x14ac:dyDescent="0.2">
      <c r="B76" s="33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</row>
    <row r="77" spans="2:21" ht="11.25" x14ac:dyDescent="0.2">
      <c r="B77" s="33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</row>
    <row r="78" spans="2:21" ht="11.25" x14ac:dyDescent="0.2">
      <c r="B78" s="33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</row>
    <row r="79" spans="2:21" ht="11.25" x14ac:dyDescent="0.2">
      <c r="B79" s="33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</row>
    <row r="80" spans="2:21" ht="11.25" x14ac:dyDescent="0.2">
      <c r="B80" s="33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</row>
    <row r="81" spans="2:21" ht="11.25" x14ac:dyDescent="0.2">
      <c r="B81" s="33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</row>
    <row r="82" spans="2:21" ht="11.25" x14ac:dyDescent="0.2">
      <c r="B82" s="33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</row>
    <row r="83" spans="2:21" ht="11.25" x14ac:dyDescent="0.2">
      <c r="B83" s="33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</row>
    <row r="84" spans="2:21" ht="11.25" x14ac:dyDescent="0.2">
      <c r="B84" s="33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</row>
    <row r="85" spans="2:21" ht="11.25" x14ac:dyDescent="0.2">
      <c r="B85" s="33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</row>
    <row r="86" spans="2:21" ht="11.25" x14ac:dyDescent="0.2">
      <c r="B86" s="33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</row>
    <row r="87" spans="2:21" ht="11.25" x14ac:dyDescent="0.2">
      <c r="B87" s="33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</row>
    <row r="88" spans="2:21" ht="11.25" x14ac:dyDescent="0.2">
      <c r="B88" s="33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</row>
    <row r="89" spans="2:21" ht="11.25" x14ac:dyDescent="0.2">
      <c r="B89" s="33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</row>
    <row r="90" spans="2:21" ht="11.25" x14ac:dyDescent="0.2">
      <c r="B90" s="33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</row>
    <row r="91" spans="2:21" ht="11.25" x14ac:dyDescent="0.2">
      <c r="B91" s="33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</row>
    <row r="92" spans="2:21" ht="11.25" x14ac:dyDescent="0.2">
      <c r="B92" s="33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</row>
    <row r="93" spans="2:21" ht="11.25" x14ac:dyDescent="0.2">
      <c r="B93" s="33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</row>
    <row r="94" spans="2:21" ht="11.25" x14ac:dyDescent="0.2">
      <c r="B94" s="33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</row>
    <row r="95" spans="2:21" ht="11.25" x14ac:dyDescent="0.2">
      <c r="B95" s="33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</row>
    <row r="96" spans="2:21" ht="11.25" x14ac:dyDescent="0.2">
      <c r="B96" s="33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</row>
    <row r="97" spans="2:21" ht="11.25" x14ac:dyDescent="0.2">
      <c r="B97" s="33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</row>
    <row r="98" spans="2:21" ht="11.25" x14ac:dyDescent="0.2">
      <c r="B98" s="33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</row>
    <row r="99" spans="2:21" ht="11.25" x14ac:dyDescent="0.2">
      <c r="B99" s="33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</row>
    <row r="100" spans="2:21" ht="11.25" x14ac:dyDescent="0.2">
      <c r="B100" s="33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</row>
    <row r="101" spans="2:21" ht="11.25" x14ac:dyDescent="0.2">
      <c r="B101" s="33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</row>
    <row r="102" spans="2:21" ht="11.25" x14ac:dyDescent="0.2">
      <c r="B102" s="33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</row>
    <row r="103" spans="2:21" ht="11.25" x14ac:dyDescent="0.2">
      <c r="B103" s="33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</row>
    <row r="104" spans="2:21" ht="11.25" x14ac:dyDescent="0.2">
      <c r="B104" s="33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</row>
    <row r="105" spans="2:21" ht="11.25" x14ac:dyDescent="0.2">
      <c r="B105" s="33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</row>
    <row r="106" spans="2:21" ht="11.25" x14ac:dyDescent="0.2">
      <c r="B106" s="33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</row>
    <row r="107" spans="2:21" ht="11.25" x14ac:dyDescent="0.2">
      <c r="B107" s="33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</row>
    <row r="108" spans="2:21" ht="11.25" x14ac:dyDescent="0.2">
      <c r="B108" s="33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</row>
    <row r="109" spans="2:21" ht="11.25" x14ac:dyDescent="0.2">
      <c r="B109" s="33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</row>
    <row r="110" spans="2:21" ht="11.25" x14ac:dyDescent="0.2">
      <c r="B110" s="33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</row>
    <row r="111" spans="2:21" ht="11.25" x14ac:dyDescent="0.2">
      <c r="B111" s="33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</row>
    <row r="112" spans="2:21" ht="11.25" x14ac:dyDescent="0.2">
      <c r="B112" s="33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</row>
    <row r="113" spans="2:21" ht="11.25" x14ac:dyDescent="0.2">
      <c r="B113" s="33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</row>
    <row r="114" spans="2:21" ht="11.25" x14ac:dyDescent="0.2">
      <c r="B114" s="33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</row>
    <row r="115" spans="2:21" ht="11.25" x14ac:dyDescent="0.2">
      <c r="B115" s="33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</row>
    <row r="116" spans="2:21" ht="11.25" x14ac:dyDescent="0.2">
      <c r="B116" s="33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</row>
    <row r="117" spans="2:21" ht="11.25" x14ac:dyDescent="0.2">
      <c r="B117" s="33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</row>
    <row r="118" spans="2:21" ht="11.25" x14ac:dyDescent="0.2">
      <c r="B118" s="33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</row>
    <row r="119" spans="2:21" ht="11.25" x14ac:dyDescent="0.2">
      <c r="B119" s="33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</row>
    <row r="120" spans="2:21" ht="11.25" x14ac:dyDescent="0.2">
      <c r="B120" s="33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</row>
    <row r="121" spans="2:21" ht="11.25" x14ac:dyDescent="0.2">
      <c r="B121" s="33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</row>
    <row r="122" spans="2:21" ht="11.25" x14ac:dyDescent="0.2">
      <c r="B122" s="33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</row>
    <row r="123" spans="2:21" ht="11.25" x14ac:dyDescent="0.2">
      <c r="B123" s="33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</row>
    <row r="124" spans="2:21" ht="11.25" x14ac:dyDescent="0.2">
      <c r="B124" s="33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</row>
    <row r="125" spans="2:21" ht="11.25" x14ac:dyDescent="0.2">
      <c r="B125" s="33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</row>
    <row r="126" spans="2:21" ht="11.25" x14ac:dyDescent="0.2">
      <c r="B126" s="33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</row>
    <row r="127" spans="2:21" ht="11.25" x14ac:dyDescent="0.2">
      <c r="B127" s="33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</row>
    <row r="128" spans="2:21" ht="11.25" x14ac:dyDescent="0.2">
      <c r="B128" s="33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</row>
    <row r="129" spans="2:21" ht="11.25" x14ac:dyDescent="0.2">
      <c r="B129" s="33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</row>
    <row r="130" spans="2:21" ht="11.25" x14ac:dyDescent="0.2">
      <c r="B130" s="33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</row>
    <row r="131" spans="2:21" ht="11.25" x14ac:dyDescent="0.2">
      <c r="B131" s="33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</row>
    <row r="132" spans="2:21" ht="11.25" x14ac:dyDescent="0.2">
      <c r="B132" s="33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</row>
    <row r="133" spans="2:21" ht="11.25" x14ac:dyDescent="0.2">
      <c r="B133" s="33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</row>
    <row r="134" spans="2:21" ht="11.25" x14ac:dyDescent="0.2">
      <c r="B134" s="33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</row>
    <row r="135" spans="2:21" ht="11.25" x14ac:dyDescent="0.2">
      <c r="B135" s="33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</row>
    <row r="136" spans="2:21" ht="11.25" x14ac:dyDescent="0.2">
      <c r="B136" s="33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</row>
    <row r="137" spans="2:21" ht="11.25" x14ac:dyDescent="0.2">
      <c r="B137" s="33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</row>
    <row r="138" spans="2:21" ht="11.25" x14ac:dyDescent="0.2">
      <c r="B138" s="33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</row>
    <row r="139" spans="2:21" ht="11.25" x14ac:dyDescent="0.2">
      <c r="B139" s="33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</row>
    <row r="140" spans="2:21" ht="11.25" x14ac:dyDescent="0.2">
      <c r="B140" s="33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</row>
    <row r="141" spans="2:21" ht="11.25" x14ac:dyDescent="0.2">
      <c r="B141" s="33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</row>
    <row r="142" spans="2:21" ht="11.25" x14ac:dyDescent="0.2">
      <c r="B142" s="33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</row>
    <row r="143" spans="2:21" ht="11.25" x14ac:dyDescent="0.2">
      <c r="B143" s="33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</row>
    <row r="144" spans="2:21" ht="11.25" x14ac:dyDescent="0.2">
      <c r="B144" s="33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</row>
    <row r="145" spans="2:21" ht="11.25" x14ac:dyDescent="0.2">
      <c r="B145" s="33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</row>
    <row r="146" spans="2:21" ht="11.25" x14ac:dyDescent="0.2">
      <c r="B146" s="33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</row>
    <row r="147" spans="2:21" ht="11.25" x14ac:dyDescent="0.2">
      <c r="B147" s="33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</row>
    <row r="148" spans="2:21" ht="11.25" x14ac:dyDescent="0.2">
      <c r="B148" s="33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</row>
    <row r="149" spans="2:21" ht="11.25" x14ac:dyDescent="0.2">
      <c r="B149" s="33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</row>
    <row r="150" spans="2:21" ht="11.25" x14ac:dyDescent="0.2">
      <c r="B150" s="33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</row>
    <row r="151" spans="2:21" ht="11.25" x14ac:dyDescent="0.2">
      <c r="B151" s="33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</row>
    <row r="152" spans="2:21" ht="11.25" x14ac:dyDescent="0.2">
      <c r="B152" s="33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</row>
    <row r="153" spans="2:21" ht="11.25" x14ac:dyDescent="0.2">
      <c r="B153" s="33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</row>
    <row r="154" spans="2:21" ht="11.25" x14ac:dyDescent="0.2">
      <c r="B154" s="33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</row>
    <row r="155" spans="2:21" ht="11.25" x14ac:dyDescent="0.2">
      <c r="B155" s="33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</row>
    <row r="156" spans="2:21" ht="11.25" x14ac:dyDescent="0.2">
      <c r="B156" s="33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</row>
    <row r="157" spans="2:21" ht="11.25" x14ac:dyDescent="0.2">
      <c r="B157" s="33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</row>
    <row r="158" spans="2:21" ht="11.25" x14ac:dyDescent="0.2">
      <c r="B158" s="33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</row>
    <row r="159" spans="2:21" ht="11.25" x14ac:dyDescent="0.2">
      <c r="B159" s="33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</row>
    <row r="160" spans="2:21" ht="11.25" x14ac:dyDescent="0.2">
      <c r="B160" s="33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</row>
    <row r="161" spans="2:21" ht="11.25" x14ac:dyDescent="0.2">
      <c r="B161" s="33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</row>
    <row r="162" spans="2:21" ht="11.25" x14ac:dyDescent="0.2">
      <c r="B162" s="33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</row>
    <row r="163" spans="2:21" ht="11.25" x14ac:dyDescent="0.2">
      <c r="B163" s="33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</row>
    <row r="164" spans="2:21" ht="11.25" x14ac:dyDescent="0.2">
      <c r="B164" s="33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</row>
    <row r="165" spans="2:21" ht="11.25" x14ac:dyDescent="0.2">
      <c r="B165" s="33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</row>
    <row r="166" spans="2:21" ht="11.25" x14ac:dyDescent="0.2">
      <c r="B166" s="33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</row>
    <row r="167" spans="2:21" ht="11.25" x14ac:dyDescent="0.2">
      <c r="B167" s="33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</row>
    <row r="168" spans="2:21" ht="11.25" x14ac:dyDescent="0.2">
      <c r="B168" s="33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</row>
    <row r="169" spans="2:21" ht="11.25" x14ac:dyDescent="0.2">
      <c r="B169" s="33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</row>
    <row r="170" spans="2:21" ht="11.25" x14ac:dyDescent="0.2">
      <c r="B170" s="33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</row>
    <row r="171" spans="2:21" ht="11.25" x14ac:dyDescent="0.2">
      <c r="B171" s="33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</row>
    <row r="172" spans="2:21" ht="11.25" x14ac:dyDescent="0.2">
      <c r="B172" s="33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</row>
    <row r="173" spans="2:21" ht="11.25" x14ac:dyDescent="0.2">
      <c r="B173" s="33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</row>
    <row r="174" spans="2:21" ht="11.25" x14ac:dyDescent="0.2">
      <c r="B174" s="33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</row>
    <row r="175" spans="2:21" ht="11.25" x14ac:dyDescent="0.2">
      <c r="B175" s="33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</row>
    <row r="176" spans="2:21" ht="11.25" x14ac:dyDescent="0.2">
      <c r="B176" s="33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</row>
    <row r="177" spans="2:21" ht="11.25" x14ac:dyDescent="0.2">
      <c r="B177" s="33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</row>
    <row r="178" spans="2:21" ht="11.25" x14ac:dyDescent="0.2">
      <c r="B178" s="33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</row>
    <row r="179" spans="2:21" ht="11.25" x14ac:dyDescent="0.2">
      <c r="B179" s="33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</row>
    <row r="180" spans="2:21" ht="11.25" x14ac:dyDescent="0.2">
      <c r="B180" s="33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</row>
    <row r="181" spans="2:21" ht="11.25" x14ac:dyDescent="0.2">
      <c r="B181" s="33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</row>
    <row r="182" spans="2:21" ht="11.25" x14ac:dyDescent="0.2">
      <c r="B182" s="33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</row>
    <row r="183" spans="2:21" ht="11.25" x14ac:dyDescent="0.2">
      <c r="B183" s="33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</row>
    <row r="184" spans="2:21" ht="11.25" x14ac:dyDescent="0.2">
      <c r="B184" s="33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</row>
    <row r="185" spans="2:21" ht="11.25" x14ac:dyDescent="0.2">
      <c r="B185" s="33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</row>
    <row r="186" spans="2:21" ht="11.25" x14ac:dyDescent="0.2">
      <c r="B186" s="33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</row>
    <row r="187" spans="2:21" ht="11.25" x14ac:dyDescent="0.2">
      <c r="B187" s="33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</row>
    <row r="188" spans="2:21" ht="11.25" x14ac:dyDescent="0.2">
      <c r="B188" s="33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</row>
    <row r="189" spans="2:21" ht="11.25" x14ac:dyDescent="0.2">
      <c r="B189" s="33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</row>
    <row r="190" spans="2:21" ht="11.25" x14ac:dyDescent="0.2">
      <c r="B190" s="33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</row>
    <row r="191" spans="2:21" ht="11.25" x14ac:dyDescent="0.2">
      <c r="B191" s="33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</row>
    <row r="192" spans="2:21" ht="11.25" x14ac:dyDescent="0.2">
      <c r="B192" s="33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</row>
    <row r="193" spans="2:21" ht="11.25" x14ac:dyDescent="0.2">
      <c r="B193" s="33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</row>
    <row r="194" spans="2:21" ht="11.25" x14ac:dyDescent="0.2">
      <c r="B194" s="33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</row>
    <row r="195" spans="2:21" ht="11.25" x14ac:dyDescent="0.2">
      <c r="B195" s="33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</row>
    <row r="196" spans="2:21" ht="11.25" x14ac:dyDescent="0.2">
      <c r="B196" s="33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</row>
    <row r="197" spans="2:21" ht="11.25" x14ac:dyDescent="0.2">
      <c r="B197" s="33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</row>
    <row r="198" spans="2:21" ht="11.25" x14ac:dyDescent="0.2">
      <c r="B198" s="33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</row>
    <row r="199" spans="2:21" ht="11.25" x14ac:dyDescent="0.2">
      <c r="B199" s="33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</row>
    <row r="200" spans="2:21" ht="11.25" x14ac:dyDescent="0.2">
      <c r="B200" s="33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</row>
    <row r="201" spans="2:21" ht="11.25" x14ac:dyDescent="0.2">
      <c r="B201" s="33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</row>
    <row r="202" spans="2:21" ht="11.25" x14ac:dyDescent="0.2">
      <c r="B202" s="33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</row>
    <row r="203" spans="2:21" ht="11.25" x14ac:dyDescent="0.2">
      <c r="B203" s="33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</row>
    <row r="204" spans="2:21" ht="11.25" x14ac:dyDescent="0.2">
      <c r="B204" s="33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</row>
    <row r="205" spans="2:21" ht="11.25" x14ac:dyDescent="0.2">
      <c r="B205" s="33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</row>
    <row r="206" spans="2:21" ht="11.25" x14ac:dyDescent="0.2">
      <c r="B206" s="33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</row>
    <row r="207" spans="2:21" ht="11.25" x14ac:dyDescent="0.2">
      <c r="B207" s="33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</row>
    <row r="208" spans="2:21" ht="11.25" x14ac:dyDescent="0.2">
      <c r="B208" s="33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</row>
    <row r="209" spans="2:21" ht="11.25" x14ac:dyDescent="0.2">
      <c r="B209" s="33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</row>
    <row r="210" spans="2:21" ht="11.25" x14ac:dyDescent="0.2">
      <c r="B210" s="33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</row>
    <row r="211" spans="2:21" ht="11.25" x14ac:dyDescent="0.2">
      <c r="B211" s="33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</row>
    <row r="212" spans="2:21" ht="11.25" x14ac:dyDescent="0.2">
      <c r="B212" s="33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</row>
    <row r="213" spans="2:21" ht="11.25" x14ac:dyDescent="0.2">
      <c r="B213" s="33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</row>
    <row r="214" spans="2:21" ht="11.25" x14ac:dyDescent="0.2">
      <c r="B214" s="33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</row>
    <row r="215" spans="2:21" ht="11.25" x14ac:dyDescent="0.2">
      <c r="B215" s="33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</row>
    <row r="216" spans="2:21" ht="11.25" x14ac:dyDescent="0.2">
      <c r="B216" s="33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</row>
    <row r="217" spans="2:21" ht="11.25" x14ac:dyDescent="0.2">
      <c r="B217" s="33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</row>
    <row r="218" spans="2:21" ht="11.25" x14ac:dyDescent="0.2">
      <c r="B218" s="33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</row>
    <row r="219" spans="2:21" ht="11.25" x14ac:dyDescent="0.2">
      <c r="B219" s="33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</row>
    <row r="220" spans="2:21" ht="11.25" x14ac:dyDescent="0.2">
      <c r="B220" s="33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</row>
    <row r="221" spans="2:21" ht="11.25" x14ac:dyDescent="0.2">
      <c r="B221" s="33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</row>
    <row r="222" spans="2:21" ht="11.25" x14ac:dyDescent="0.2">
      <c r="B222" s="33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</row>
    <row r="223" spans="2:21" ht="11.25" x14ac:dyDescent="0.2">
      <c r="B223" s="33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</row>
    <row r="224" spans="2:21" ht="11.25" x14ac:dyDescent="0.2">
      <c r="B224" s="33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</row>
    <row r="225" spans="2:21" ht="11.25" x14ac:dyDescent="0.2">
      <c r="B225" s="33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</row>
    <row r="226" spans="2:21" ht="11.25" x14ac:dyDescent="0.2">
      <c r="B226" s="33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</row>
    <row r="227" spans="2:21" ht="11.25" x14ac:dyDescent="0.2">
      <c r="B227" s="33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</row>
    <row r="228" spans="2:21" ht="11.25" x14ac:dyDescent="0.2">
      <c r="B228" s="33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</row>
    <row r="229" spans="2:21" ht="11.25" x14ac:dyDescent="0.2">
      <c r="B229" s="33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</row>
    <row r="230" spans="2:21" ht="11.25" x14ac:dyDescent="0.2">
      <c r="B230" s="33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</row>
    <row r="231" spans="2:21" ht="11.25" x14ac:dyDescent="0.2">
      <c r="B231" s="33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</row>
    <row r="232" spans="2:21" ht="11.25" x14ac:dyDescent="0.2">
      <c r="B232" s="33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</row>
    <row r="233" spans="2:21" ht="11.25" x14ac:dyDescent="0.2">
      <c r="B233" s="33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</row>
    <row r="234" spans="2:21" ht="11.25" x14ac:dyDescent="0.2">
      <c r="B234" s="33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</row>
    <row r="235" spans="2:21" ht="11.25" x14ac:dyDescent="0.2">
      <c r="B235" s="33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</row>
    <row r="236" spans="2:21" ht="11.25" x14ac:dyDescent="0.2">
      <c r="B236" s="33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</row>
    <row r="237" spans="2:21" ht="11.25" x14ac:dyDescent="0.2">
      <c r="B237" s="33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</row>
    <row r="238" spans="2:21" ht="11.25" x14ac:dyDescent="0.2">
      <c r="B238" s="33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</row>
    <row r="239" spans="2:21" ht="11.25" x14ac:dyDescent="0.2">
      <c r="B239" s="33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</row>
    <row r="240" spans="2:21" ht="11.25" x14ac:dyDescent="0.2">
      <c r="B240" s="33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</row>
    <row r="241" spans="2:21" ht="11.25" x14ac:dyDescent="0.2">
      <c r="B241" s="33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</row>
    <row r="242" spans="2:21" ht="11.25" x14ac:dyDescent="0.2">
      <c r="B242" s="33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</row>
    <row r="243" spans="2:21" ht="11.25" x14ac:dyDescent="0.2">
      <c r="B243" s="33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</row>
    <row r="244" spans="2:21" ht="11.25" x14ac:dyDescent="0.2">
      <c r="B244" s="33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</row>
    <row r="245" spans="2:21" ht="11.25" x14ac:dyDescent="0.2">
      <c r="B245" s="33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</row>
    <row r="246" spans="2:21" ht="11.25" x14ac:dyDescent="0.2">
      <c r="B246" s="33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</row>
    <row r="247" spans="2:21" ht="11.25" x14ac:dyDescent="0.2">
      <c r="B247" s="33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</row>
    <row r="248" spans="2:21" ht="11.25" x14ac:dyDescent="0.2">
      <c r="B248" s="33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</row>
    <row r="249" spans="2:21" ht="11.25" x14ac:dyDescent="0.2">
      <c r="B249" s="33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</row>
    <row r="250" spans="2:21" ht="11.25" x14ac:dyDescent="0.2">
      <c r="B250" s="33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</row>
    <row r="251" spans="2:21" ht="11.25" x14ac:dyDescent="0.2">
      <c r="B251" s="33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</row>
    <row r="252" spans="2:21" ht="11.25" x14ac:dyDescent="0.2">
      <c r="B252" s="33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</row>
    <row r="253" spans="2:21" ht="11.25" x14ac:dyDescent="0.2">
      <c r="B253" s="33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</row>
    <row r="254" spans="2:21" ht="11.25" x14ac:dyDescent="0.2">
      <c r="B254" s="33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</row>
    <row r="255" spans="2:21" ht="11.25" x14ac:dyDescent="0.2">
      <c r="B255" s="33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</row>
    <row r="256" spans="2:21" ht="11.25" x14ac:dyDescent="0.2">
      <c r="B256" s="33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</row>
    <row r="257" spans="2:21" ht="11.25" x14ac:dyDescent="0.2">
      <c r="B257" s="33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</row>
    <row r="258" spans="2:21" ht="11.25" x14ac:dyDescent="0.2">
      <c r="B258" s="33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</row>
    <row r="259" spans="2:21" ht="11.25" x14ac:dyDescent="0.2">
      <c r="B259" s="33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</row>
    <row r="260" spans="2:21" ht="11.25" x14ac:dyDescent="0.2">
      <c r="B260" s="33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</row>
    <row r="261" spans="2:21" ht="11.25" x14ac:dyDescent="0.2">
      <c r="B261" s="33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</row>
    <row r="262" spans="2:21" ht="11.25" x14ac:dyDescent="0.2">
      <c r="B262" s="33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</row>
    <row r="263" spans="2:21" ht="11.25" x14ac:dyDescent="0.2">
      <c r="B263" s="33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</row>
    <row r="264" spans="2:21" ht="11.25" x14ac:dyDescent="0.2">
      <c r="B264" s="33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</row>
    <row r="265" spans="2:21" ht="11.25" x14ac:dyDescent="0.2">
      <c r="B265" s="33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</row>
    <row r="266" spans="2:21" ht="11.25" x14ac:dyDescent="0.2">
      <c r="B266" s="33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</row>
    <row r="267" spans="2:21" ht="11.25" x14ac:dyDescent="0.2">
      <c r="B267" s="33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</row>
    <row r="268" spans="2:21" ht="11.25" x14ac:dyDescent="0.2">
      <c r="B268" s="33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</row>
    <row r="269" spans="2:21" ht="11.25" x14ac:dyDescent="0.2">
      <c r="B269" s="33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</row>
    <row r="270" spans="2:21" ht="11.25" x14ac:dyDescent="0.2">
      <c r="B270" s="33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</row>
    <row r="271" spans="2:21" ht="11.25" x14ac:dyDescent="0.2">
      <c r="B271" s="33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</row>
    <row r="272" spans="2:21" ht="11.25" x14ac:dyDescent="0.2">
      <c r="B272" s="33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</row>
    <row r="273" spans="2:21" ht="11.25" x14ac:dyDescent="0.2">
      <c r="B273" s="33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</row>
    <row r="274" spans="2:21" ht="11.25" x14ac:dyDescent="0.2">
      <c r="B274" s="33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</row>
    <row r="275" spans="2:21" ht="11.25" x14ac:dyDescent="0.2">
      <c r="B275" s="33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</row>
    <row r="276" spans="2:21" ht="11.25" x14ac:dyDescent="0.2">
      <c r="B276" s="33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</row>
    <row r="277" spans="2:21" ht="11.25" x14ac:dyDescent="0.2">
      <c r="B277" s="33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</row>
    <row r="278" spans="2:21" ht="11.25" x14ac:dyDescent="0.2">
      <c r="B278" s="33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</row>
    <row r="279" spans="2:21" ht="11.25" x14ac:dyDescent="0.2">
      <c r="B279" s="33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</row>
    <row r="280" spans="2:21" ht="11.25" x14ac:dyDescent="0.2">
      <c r="B280" s="33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</row>
    <row r="281" spans="2:21" ht="11.25" x14ac:dyDescent="0.2">
      <c r="B281" s="33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</row>
    <row r="282" spans="2:21" ht="11.25" x14ac:dyDescent="0.2">
      <c r="B282" s="33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</row>
    <row r="283" spans="2:21" ht="11.25" x14ac:dyDescent="0.2">
      <c r="B283" s="33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</row>
    <row r="284" spans="2:21" ht="11.25" x14ac:dyDescent="0.2">
      <c r="B284" s="33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</row>
    <row r="285" spans="2:21" ht="11.25" x14ac:dyDescent="0.2">
      <c r="B285" s="33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</row>
    <row r="286" spans="2:21" ht="11.25" x14ac:dyDescent="0.2">
      <c r="B286" s="33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</row>
    <row r="287" spans="2:21" ht="11.25" x14ac:dyDescent="0.2">
      <c r="B287" s="33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</row>
    <row r="288" spans="2:21" ht="11.25" x14ac:dyDescent="0.2">
      <c r="B288" s="33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</row>
    <row r="289" spans="2:21" ht="11.25" x14ac:dyDescent="0.2">
      <c r="B289" s="33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</row>
    <row r="290" spans="2:21" ht="11.25" x14ac:dyDescent="0.2">
      <c r="B290" s="33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</row>
    <row r="291" spans="2:21" ht="11.25" x14ac:dyDescent="0.2">
      <c r="B291" s="33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</row>
    <row r="292" spans="2:21" ht="11.25" x14ac:dyDescent="0.2">
      <c r="B292" s="33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</row>
    <row r="293" spans="2:21" ht="11.25" x14ac:dyDescent="0.2">
      <c r="B293" s="33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</row>
    <row r="294" spans="2:21" ht="11.25" x14ac:dyDescent="0.2">
      <c r="B294" s="33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</row>
    <row r="295" spans="2:21" ht="11.25" x14ac:dyDescent="0.2">
      <c r="B295" s="33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</row>
    <row r="296" spans="2:21" ht="11.25" x14ac:dyDescent="0.2">
      <c r="B296" s="33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</row>
    <row r="297" spans="2:21" ht="11.25" x14ac:dyDescent="0.2">
      <c r="B297" s="33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</row>
    <row r="298" spans="2:21" ht="11.25" x14ac:dyDescent="0.2">
      <c r="B298" s="33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</row>
    <row r="299" spans="2:21" ht="11.25" x14ac:dyDescent="0.2">
      <c r="B299" s="33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</row>
    <row r="300" spans="2:21" ht="11.25" x14ac:dyDescent="0.2">
      <c r="B300" s="33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</row>
    <row r="301" spans="2:21" ht="11.25" x14ac:dyDescent="0.2">
      <c r="B301" s="33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</row>
    <row r="302" spans="2:21" ht="11.25" x14ac:dyDescent="0.2">
      <c r="B302" s="33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</row>
    <row r="303" spans="2:21" ht="11.25" x14ac:dyDescent="0.2">
      <c r="B303" s="33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</row>
    <row r="304" spans="2:21" ht="11.25" x14ac:dyDescent="0.2">
      <c r="B304" s="33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</row>
    <row r="305" spans="2:21" ht="11.25" x14ac:dyDescent="0.2">
      <c r="B305" s="33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</row>
    <row r="306" spans="2:21" ht="11.25" x14ac:dyDescent="0.2">
      <c r="B306" s="33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</row>
    <row r="307" spans="2:21" ht="11.25" x14ac:dyDescent="0.2">
      <c r="B307" s="33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</row>
    <row r="308" spans="2:21" ht="11.25" x14ac:dyDescent="0.2">
      <c r="B308" s="33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</row>
    <row r="309" spans="2:21" ht="11.25" x14ac:dyDescent="0.2">
      <c r="B309" s="33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</row>
    <row r="310" spans="2:21" ht="11.25" x14ac:dyDescent="0.2">
      <c r="B310" s="33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</row>
    <row r="311" spans="2:21" ht="11.25" x14ac:dyDescent="0.2">
      <c r="B311" s="33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</row>
    <row r="312" spans="2:21" ht="11.25" x14ac:dyDescent="0.2">
      <c r="B312" s="33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</row>
    <row r="313" spans="2:21" ht="11.25" x14ac:dyDescent="0.2">
      <c r="B313" s="33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</row>
    <row r="314" spans="2:21" ht="11.25" x14ac:dyDescent="0.2">
      <c r="B314" s="33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</row>
    <row r="315" spans="2:21" ht="11.25" x14ac:dyDescent="0.2">
      <c r="B315" s="33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</row>
    <row r="316" spans="2:21" ht="11.25" x14ac:dyDescent="0.2">
      <c r="B316" s="33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</row>
    <row r="317" spans="2:21" ht="11.25" x14ac:dyDescent="0.2">
      <c r="B317" s="33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</row>
    <row r="318" spans="2:21" ht="11.25" x14ac:dyDescent="0.2">
      <c r="B318" s="33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</row>
    <row r="319" spans="2:21" ht="11.25" x14ac:dyDescent="0.2">
      <c r="B319" s="33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</row>
    <row r="320" spans="2:21" ht="11.25" x14ac:dyDescent="0.2">
      <c r="B320" s="33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</row>
    <row r="321" spans="2:21" ht="11.25" x14ac:dyDescent="0.2">
      <c r="B321" s="33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</row>
    <row r="322" spans="2:21" ht="11.25" x14ac:dyDescent="0.2">
      <c r="B322" s="33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</row>
    <row r="323" spans="2:21" ht="11.25" x14ac:dyDescent="0.2">
      <c r="B323" s="33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</row>
    <row r="324" spans="2:21" ht="11.25" x14ac:dyDescent="0.2">
      <c r="B324" s="33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</row>
    <row r="325" spans="2:21" ht="11.25" x14ac:dyDescent="0.2">
      <c r="B325" s="33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</row>
    <row r="326" spans="2:21" ht="11.25" x14ac:dyDescent="0.2">
      <c r="B326" s="33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</row>
    <row r="327" spans="2:21" ht="11.25" x14ac:dyDescent="0.2">
      <c r="B327" s="33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</row>
    <row r="328" spans="2:21" ht="11.25" x14ac:dyDescent="0.2">
      <c r="B328" s="33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</row>
    <row r="329" spans="2:21" ht="11.25" x14ac:dyDescent="0.2">
      <c r="B329" s="33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</row>
    <row r="330" spans="2:21" ht="11.25" x14ac:dyDescent="0.2">
      <c r="B330" s="33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</row>
    <row r="331" spans="2:21" ht="11.25" x14ac:dyDescent="0.2">
      <c r="B331" s="33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</row>
    <row r="332" spans="2:21" ht="11.25" x14ac:dyDescent="0.2">
      <c r="B332" s="33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</row>
    <row r="333" spans="2:21" ht="11.25" x14ac:dyDescent="0.2">
      <c r="B333" s="33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</row>
    <row r="334" spans="2:21" ht="11.25" x14ac:dyDescent="0.2">
      <c r="B334" s="33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</row>
    <row r="335" spans="2:21" ht="11.25" x14ac:dyDescent="0.2">
      <c r="B335" s="33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</row>
    <row r="336" spans="2:21" ht="11.25" x14ac:dyDescent="0.2">
      <c r="B336" s="33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</row>
    <row r="337" spans="2:21" ht="11.25" x14ac:dyDescent="0.2">
      <c r="B337" s="33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</row>
    <row r="338" spans="2:21" ht="11.25" x14ac:dyDescent="0.2">
      <c r="B338" s="33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</row>
    <row r="339" spans="2:21" ht="11.25" x14ac:dyDescent="0.2">
      <c r="B339" s="33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</row>
    <row r="340" spans="2:21" ht="11.25" x14ac:dyDescent="0.2">
      <c r="B340" s="33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</row>
    <row r="341" spans="2:21" ht="11.25" x14ac:dyDescent="0.2">
      <c r="B341" s="33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</row>
    <row r="342" spans="2:21" ht="11.25" x14ac:dyDescent="0.2">
      <c r="B342" s="33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</row>
    <row r="343" spans="2:21" ht="11.25" x14ac:dyDescent="0.2">
      <c r="B343" s="33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</row>
    <row r="344" spans="2:21" ht="11.25" x14ac:dyDescent="0.2">
      <c r="B344" s="33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</row>
    <row r="345" spans="2:21" ht="11.25" x14ac:dyDescent="0.2">
      <c r="B345" s="33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</row>
    <row r="346" spans="2:21" ht="11.25" x14ac:dyDescent="0.2">
      <c r="B346" s="33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</row>
    <row r="347" spans="2:21" ht="11.25" x14ac:dyDescent="0.2">
      <c r="B347" s="33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</row>
    <row r="348" spans="2:21" ht="11.25" x14ac:dyDescent="0.2">
      <c r="B348" s="33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</row>
    <row r="349" spans="2:21" ht="11.25" x14ac:dyDescent="0.2">
      <c r="B349" s="33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</row>
    <row r="350" spans="2:21" ht="11.25" x14ac:dyDescent="0.2">
      <c r="B350" s="33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</row>
    <row r="351" spans="2:21" ht="11.25" x14ac:dyDescent="0.2">
      <c r="B351" s="33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</row>
    <row r="352" spans="2:21" ht="11.25" x14ac:dyDescent="0.2">
      <c r="B352" s="33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</row>
    <row r="353" spans="2:21" ht="11.25" x14ac:dyDescent="0.2">
      <c r="B353" s="33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</row>
    <row r="354" spans="2:21" ht="11.25" x14ac:dyDescent="0.2">
      <c r="B354" s="33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</row>
    <row r="355" spans="2:21" ht="11.25" x14ac:dyDescent="0.2">
      <c r="B355" s="33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</row>
    <row r="356" spans="2:21" ht="11.25" x14ac:dyDescent="0.2">
      <c r="B356" s="33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</row>
    <row r="357" spans="2:21" ht="11.25" x14ac:dyDescent="0.2">
      <c r="B357" s="33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</row>
    <row r="358" spans="2:21" ht="11.25" x14ac:dyDescent="0.2">
      <c r="B358" s="33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</row>
    <row r="359" spans="2:21" ht="11.25" x14ac:dyDescent="0.2">
      <c r="B359" s="33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</row>
    <row r="360" spans="2:21" ht="11.25" x14ac:dyDescent="0.2">
      <c r="B360" s="33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</row>
    <row r="361" spans="2:21" ht="11.25" x14ac:dyDescent="0.2">
      <c r="B361" s="33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</row>
    <row r="362" spans="2:21" ht="11.25" x14ac:dyDescent="0.2">
      <c r="B362" s="33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</row>
    <row r="363" spans="2:21" ht="11.25" x14ac:dyDescent="0.2">
      <c r="B363" s="33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</row>
    <row r="364" spans="2:21" ht="11.25" x14ac:dyDescent="0.2">
      <c r="B364" s="33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</row>
    <row r="365" spans="2:21" ht="11.25" x14ac:dyDescent="0.2">
      <c r="B365" s="33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</row>
    <row r="366" spans="2:21" ht="11.25" x14ac:dyDescent="0.2">
      <c r="B366" s="33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</row>
    <row r="367" spans="2:21" ht="11.25" x14ac:dyDescent="0.2">
      <c r="B367" s="33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</row>
    <row r="368" spans="2:21" ht="11.25" x14ac:dyDescent="0.2">
      <c r="B368" s="33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</row>
    <row r="369" spans="2:21" ht="11.25" x14ac:dyDescent="0.2">
      <c r="B369" s="33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</row>
    <row r="370" spans="2:21" ht="11.25" x14ac:dyDescent="0.2">
      <c r="B370" s="33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</row>
    <row r="371" spans="2:21" ht="11.25" x14ac:dyDescent="0.2">
      <c r="B371" s="33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</row>
    <row r="372" spans="2:21" ht="11.25" x14ac:dyDescent="0.2">
      <c r="B372" s="33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</row>
    <row r="373" spans="2:21" ht="11.25" x14ac:dyDescent="0.2">
      <c r="B373" s="33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</row>
    <row r="374" spans="2:21" ht="11.25" x14ac:dyDescent="0.2">
      <c r="B374" s="33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</row>
    <row r="375" spans="2:21" ht="11.25" x14ac:dyDescent="0.2">
      <c r="B375" s="33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</row>
    <row r="376" spans="2:21" ht="11.25" x14ac:dyDescent="0.2">
      <c r="B376" s="33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</row>
    <row r="377" spans="2:21" ht="11.25" x14ac:dyDescent="0.2">
      <c r="B377" s="33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</row>
    <row r="378" spans="2:21" ht="11.25" x14ac:dyDescent="0.2">
      <c r="B378" s="33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</row>
    <row r="379" spans="2:21" ht="11.25" x14ac:dyDescent="0.2">
      <c r="B379" s="33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</row>
    <row r="380" spans="2:21" ht="11.25" x14ac:dyDescent="0.2">
      <c r="B380" s="33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</row>
    <row r="381" spans="2:21" ht="11.25" x14ac:dyDescent="0.2">
      <c r="B381" s="33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</row>
    <row r="382" spans="2:21" ht="11.25" x14ac:dyDescent="0.2">
      <c r="B382" s="33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</row>
    <row r="383" spans="2:21" ht="11.25" x14ac:dyDescent="0.2">
      <c r="B383" s="33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</row>
    <row r="384" spans="2:21" ht="11.25" x14ac:dyDescent="0.2">
      <c r="B384" s="33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</row>
    <row r="385" spans="2:21" ht="11.25" x14ac:dyDescent="0.2">
      <c r="B385" s="33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</row>
    <row r="386" spans="2:21" ht="11.25" x14ac:dyDescent="0.2">
      <c r="B386" s="33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</row>
    <row r="387" spans="2:21" ht="11.25" x14ac:dyDescent="0.2">
      <c r="B387" s="33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</row>
    <row r="388" spans="2:21" ht="11.25" x14ac:dyDescent="0.2">
      <c r="B388" s="33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</row>
    <row r="389" spans="2:21" ht="11.25" x14ac:dyDescent="0.2">
      <c r="B389" s="33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</row>
    <row r="390" spans="2:21" ht="11.25" x14ac:dyDescent="0.2">
      <c r="B390" s="33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</row>
    <row r="391" spans="2:21" ht="11.25" x14ac:dyDescent="0.2">
      <c r="B391" s="33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</row>
    <row r="392" spans="2:21" ht="11.25" x14ac:dyDescent="0.2">
      <c r="B392" s="33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</row>
    <row r="393" spans="2:21" ht="11.25" x14ac:dyDescent="0.2">
      <c r="B393" s="33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</row>
    <row r="394" spans="2:21" ht="11.25" x14ac:dyDescent="0.2">
      <c r="B394" s="33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</row>
    <row r="395" spans="2:21" ht="11.25" x14ac:dyDescent="0.2">
      <c r="B395" s="33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</row>
    <row r="396" spans="2:21" ht="11.25" x14ac:dyDescent="0.2">
      <c r="B396" s="33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</row>
    <row r="397" spans="2:21" ht="11.25" x14ac:dyDescent="0.2">
      <c r="B397" s="33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</row>
    <row r="398" spans="2:21" ht="11.25" x14ac:dyDescent="0.2">
      <c r="B398" s="33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</row>
    <row r="399" spans="2:21" ht="11.25" x14ac:dyDescent="0.2">
      <c r="B399" s="33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</row>
    <row r="400" spans="2:21" ht="11.25" x14ac:dyDescent="0.2">
      <c r="B400" s="33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</row>
    <row r="401" spans="2:21" ht="11.25" x14ac:dyDescent="0.2">
      <c r="B401" s="33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</row>
    <row r="402" spans="2:21" ht="11.25" x14ac:dyDescent="0.2">
      <c r="B402" s="33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</row>
    <row r="403" spans="2:21" ht="11.25" x14ac:dyDescent="0.2">
      <c r="B403" s="33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</row>
    <row r="404" spans="2:21" ht="11.25" x14ac:dyDescent="0.2">
      <c r="B404" s="33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</row>
    <row r="405" spans="2:21" ht="11.25" x14ac:dyDescent="0.2">
      <c r="B405" s="33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</row>
    <row r="406" spans="2:21" ht="11.25" x14ac:dyDescent="0.2">
      <c r="B406" s="33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</row>
    <row r="407" spans="2:21" ht="11.25" x14ac:dyDescent="0.2">
      <c r="B407" s="33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</row>
    <row r="408" spans="2:21" ht="11.25" x14ac:dyDescent="0.2">
      <c r="B408" s="33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</row>
    <row r="409" spans="2:21" ht="11.25" x14ac:dyDescent="0.2">
      <c r="B409" s="33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</row>
    <row r="410" spans="2:21" ht="11.25" x14ac:dyDescent="0.2">
      <c r="B410" s="33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</row>
    <row r="411" spans="2:21" ht="11.25" x14ac:dyDescent="0.2">
      <c r="B411" s="33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</row>
    <row r="412" spans="2:21" ht="11.25" x14ac:dyDescent="0.2">
      <c r="B412" s="33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</row>
    <row r="413" spans="2:21" ht="11.25" x14ac:dyDescent="0.2">
      <c r="B413" s="33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</row>
    <row r="414" spans="2:21" ht="11.25" x14ac:dyDescent="0.2">
      <c r="B414" s="33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</row>
    <row r="415" spans="2:21" ht="11.25" x14ac:dyDescent="0.2">
      <c r="B415" s="33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</row>
    <row r="416" spans="2:21" ht="11.25" x14ac:dyDescent="0.2">
      <c r="B416" s="33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</row>
    <row r="417" spans="2:21" ht="11.25" x14ac:dyDescent="0.2">
      <c r="B417" s="33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</row>
    <row r="418" spans="2:21" ht="11.25" x14ac:dyDescent="0.2">
      <c r="B418" s="33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</row>
    <row r="419" spans="2:21" ht="11.25" x14ac:dyDescent="0.2">
      <c r="B419" s="33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</row>
    <row r="420" spans="2:21" ht="11.25" x14ac:dyDescent="0.2">
      <c r="B420" s="33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</row>
    <row r="421" spans="2:21" ht="11.25" x14ac:dyDescent="0.2">
      <c r="B421" s="33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</row>
    <row r="422" spans="2:21" ht="11.25" x14ac:dyDescent="0.2">
      <c r="B422" s="33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</row>
    <row r="423" spans="2:21" ht="11.25" x14ac:dyDescent="0.2">
      <c r="B423" s="33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</row>
    <row r="424" spans="2:21" ht="11.25" x14ac:dyDescent="0.2">
      <c r="B424" s="33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</row>
    <row r="425" spans="2:21" ht="11.25" x14ac:dyDescent="0.2">
      <c r="B425" s="33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</row>
    <row r="426" spans="2:21" ht="11.25" x14ac:dyDescent="0.2">
      <c r="B426" s="33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</row>
    <row r="427" spans="2:21" ht="11.25" x14ac:dyDescent="0.2">
      <c r="B427" s="33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</row>
    <row r="428" spans="2:21" ht="11.25" x14ac:dyDescent="0.2">
      <c r="B428" s="33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</row>
    <row r="429" spans="2:21" ht="11.25" x14ac:dyDescent="0.2">
      <c r="B429" s="33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</row>
    <row r="430" spans="2:21" ht="11.25" x14ac:dyDescent="0.2">
      <c r="B430" s="33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</row>
    <row r="431" spans="2:21" ht="11.25" x14ac:dyDescent="0.2">
      <c r="B431" s="33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</row>
    <row r="432" spans="2:21" ht="11.25" x14ac:dyDescent="0.2">
      <c r="B432" s="33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</row>
    <row r="433" spans="2:21" ht="11.25" x14ac:dyDescent="0.2">
      <c r="B433" s="33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</row>
    <row r="434" spans="2:21" ht="11.25" x14ac:dyDescent="0.2">
      <c r="B434" s="33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</row>
    <row r="435" spans="2:21" ht="11.25" x14ac:dyDescent="0.2">
      <c r="B435" s="33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</row>
    <row r="436" spans="2:21" ht="11.25" x14ac:dyDescent="0.2">
      <c r="B436" s="33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</row>
    <row r="437" spans="2:21" ht="11.25" x14ac:dyDescent="0.2">
      <c r="B437" s="33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</row>
    <row r="438" spans="2:21" ht="11.25" x14ac:dyDescent="0.2">
      <c r="B438" s="33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</row>
    <row r="439" spans="2:21" ht="11.25" x14ac:dyDescent="0.2">
      <c r="B439" s="33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</row>
    <row r="440" spans="2:21" ht="11.25" x14ac:dyDescent="0.2">
      <c r="B440" s="33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</row>
    <row r="441" spans="2:21" ht="11.25" x14ac:dyDescent="0.2">
      <c r="B441" s="33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</row>
    <row r="442" spans="2:21" ht="11.25" x14ac:dyDescent="0.2">
      <c r="B442" s="33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</row>
    <row r="443" spans="2:21" ht="11.25" x14ac:dyDescent="0.2">
      <c r="B443" s="33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</row>
    <row r="444" spans="2:21" ht="11.25" x14ac:dyDescent="0.2">
      <c r="B444" s="33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</row>
    <row r="445" spans="2:21" ht="11.25" x14ac:dyDescent="0.2">
      <c r="B445" s="33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</row>
    <row r="446" spans="2:21" ht="11.25" x14ac:dyDescent="0.2">
      <c r="B446" s="33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</row>
    <row r="447" spans="2:21" ht="11.25" x14ac:dyDescent="0.2">
      <c r="B447" s="33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</row>
    <row r="448" spans="2:21" ht="11.25" x14ac:dyDescent="0.2">
      <c r="B448" s="33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</row>
    <row r="449" spans="2:21" ht="11.25" x14ac:dyDescent="0.2">
      <c r="B449" s="33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</row>
    <row r="450" spans="2:21" ht="11.25" x14ac:dyDescent="0.2">
      <c r="B450" s="33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</row>
    <row r="451" spans="2:21" ht="11.25" x14ac:dyDescent="0.2">
      <c r="B451" s="33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</row>
    <row r="452" spans="2:21" ht="11.25" x14ac:dyDescent="0.2">
      <c r="B452" s="33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</row>
    <row r="453" spans="2:21" ht="11.25" x14ac:dyDescent="0.2">
      <c r="B453" s="33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</row>
    <row r="454" spans="2:21" ht="11.25" x14ac:dyDescent="0.2">
      <c r="B454" s="33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</row>
    <row r="455" spans="2:21" ht="11.25" x14ac:dyDescent="0.2">
      <c r="B455" s="33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</row>
    <row r="456" spans="2:21" ht="11.25" x14ac:dyDescent="0.2">
      <c r="B456" s="33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</row>
    <row r="457" spans="2:21" ht="11.25" x14ac:dyDescent="0.2">
      <c r="B457" s="33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</row>
    <row r="458" spans="2:21" ht="11.25" x14ac:dyDescent="0.2">
      <c r="B458" s="33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</row>
    <row r="459" spans="2:21" ht="11.25" x14ac:dyDescent="0.2">
      <c r="B459" s="33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</row>
    <row r="460" spans="2:21" ht="11.25" x14ac:dyDescent="0.2">
      <c r="B460" s="33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</row>
    <row r="461" spans="2:21" ht="11.25" x14ac:dyDescent="0.2">
      <c r="B461" s="33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</row>
    <row r="462" spans="2:21" ht="11.25" x14ac:dyDescent="0.2">
      <c r="B462" s="33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</row>
    <row r="463" spans="2:21" ht="11.25" x14ac:dyDescent="0.2">
      <c r="B463" s="33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</row>
    <row r="464" spans="2:21" ht="11.25" x14ac:dyDescent="0.2">
      <c r="B464" s="33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</row>
    <row r="465" spans="2:21" ht="11.25" x14ac:dyDescent="0.2">
      <c r="B465" s="33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</row>
    <row r="466" spans="2:21" ht="11.25" x14ac:dyDescent="0.2">
      <c r="B466" s="33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</row>
    <row r="467" spans="2:21" ht="11.25" x14ac:dyDescent="0.2">
      <c r="B467" s="33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</row>
    <row r="468" spans="2:21" ht="11.25" x14ac:dyDescent="0.2">
      <c r="B468" s="33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</row>
    <row r="469" spans="2:21" ht="11.25" x14ac:dyDescent="0.2">
      <c r="B469" s="33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</row>
    <row r="470" spans="2:21" ht="11.25" x14ac:dyDescent="0.2">
      <c r="B470" s="33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</row>
    <row r="471" spans="2:21" ht="11.25" x14ac:dyDescent="0.2">
      <c r="B471" s="33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</row>
    <row r="472" spans="2:21" ht="11.25" x14ac:dyDescent="0.2">
      <c r="B472" s="33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</row>
    <row r="473" spans="2:21" ht="11.25" x14ac:dyDescent="0.2">
      <c r="B473" s="33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</row>
    <row r="474" spans="2:21" ht="11.25" x14ac:dyDescent="0.2">
      <c r="B474" s="33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</row>
    <row r="475" spans="2:21" ht="11.25" x14ac:dyDescent="0.2">
      <c r="B475" s="33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</row>
    <row r="476" spans="2:21" ht="11.25" x14ac:dyDescent="0.2">
      <c r="B476" s="33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</row>
    <row r="477" spans="2:21" ht="11.25" x14ac:dyDescent="0.2">
      <c r="B477" s="33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</row>
    <row r="478" spans="2:21" ht="11.25" x14ac:dyDescent="0.2">
      <c r="B478" s="33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</row>
    <row r="479" spans="2:21" ht="11.25" x14ac:dyDescent="0.2">
      <c r="B479" s="33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</row>
    <row r="480" spans="2:21" ht="11.25" x14ac:dyDescent="0.2">
      <c r="B480" s="33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</row>
    <row r="481" spans="2:21" ht="11.25" x14ac:dyDescent="0.2">
      <c r="B481" s="33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</row>
    <row r="482" spans="2:21" ht="11.25" x14ac:dyDescent="0.2">
      <c r="B482" s="33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</row>
    <row r="483" spans="2:21" ht="11.25" x14ac:dyDescent="0.2">
      <c r="B483" s="33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</row>
    <row r="484" spans="2:21" ht="11.25" x14ac:dyDescent="0.2">
      <c r="B484" s="33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</row>
    <row r="485" spans="2:21" ht="11.25" x14ac:dyDescent="0.2">
      <c r="B485" s="33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</row>
    <row r="486" spans="2:21" ht="11.25" x14ac:dyDescent="0.2">
      <c r="B486" s="33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</row>
    <row r="487" spans="2:21" ht="11.25" x14ac:dyDescent="0.2">
      <c r="B487" s="33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</row>
    <row r="488" spans="2:21" ht="11.25" x14ac:dyDescent="0.2">
      <c r="B488" s="33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</row>
    <row r="489" spans="2:21" ht="11.25" x14ac:dyDescent="0.2">
      <c r="B489" s="33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</row>
    <row r="490" spans="2:21" ht="11.25" x14ac:dyDescent="0.2">
      <c r="B490" s="33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</row>
    <row r="491" spans="2:21" ht="11.25" x14ac:dyDescent="0.2">
      <c r="B491" s="33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</row>
    <row r="492" spans="2:21" ht="11.25" x14ac:dyDescent="0.2">
      <c r="B492" s="33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</row>
    <row r="493" spans="2:21" ht="11.25" x14ac:dyDescent="0.2">
      <c r="B493" s="33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</row>
    <row r="494" spans="2:21" ht="11.25" x14ac:dyDescent="0.2">
      <c r="B494" s="33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</row>
    <row r="495" spans="2:21" ht="11.25" x14ac:dyDescent="0.2">
      <c r="B495" s="33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</row>
    <row r="496" spans="2:21" ht="11.25" x14ac:dyDescent="0.2">
      <c r="B496" s="33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</row>
    <row r="497" spans="2:21" ht="11.25" x14ac:dyDescent="0.2">
      <c r="B497" s="33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</row>
    <row r="498" spans="2:21" ht="11.25" x14ac:dyDescent="0.2">
      <c r="B498" s="33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</row>
    <row r="499" spans="2:21" ht="11.25" x14ac:dyDescent="0.2">
      <c r="B499" s="33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</row>
    <row r="500" spans="2:21" ht="11.25" x14ac:dyDescent="0.2">
      <c r="B500" s="33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</row>
    <row r="501" spans="2:21" ht="11.25" x14ac:dyDescent="0.2">
      <c r="B501" s="33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</row>
    <row r="502" spans="2:21" ht="11.25" x14ac:dyDescent="0.2">
      <c r="B502" s="33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</row>
    <row r="503" spans="2:21" ht="11.25" x14ac:dyDescent="0.2">
      <c r="B503" s="33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</row>
    <row r="504" spans="2:21" ht="11.25" x14ac:dyDescent="0.2">
      <c r="B504" s="33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</row>
    <row r="505" spans="2:21" ht="11.25" x14ac:dyDescent="0.2">
      <c r="B505" s="33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</row>
    <row r="506" spans="2:21" ht="11.25" x14ac:dyDescent="0.2">
      <c r="B506" s="33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</row>
    <row r="507" spans="2:21" ht="11.25" x14ac:dyDescent="0.2">
      <c r="B507" s="33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</row>
    <row r="508" spans="2:21" ht="11.25" x14ac:dyDescent="0.2">
      <c r="B508" s="33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</row>
    <row r="509" spans="2:21" ht="11.25" x14ac:dyDescent="0.2">
      <c r="B509" s="33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</row>
    <row r="510" spans="2:21" ht="11.25" x14ac:dyDescent="0.2">
      <c r="B510" s="33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</row>
    <row r="511" spans="2:21" ht="11.25" x14ac:dyDescent="0.2">
      <c r="B511" s="33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</row>
    <row r="512" spans="2:21" ht="11.25" x14ac:dyDescent="0.2">
      <c r="B512" s="33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</row>
    <row r="513" spans="2:21" ht="11.25" x14ac:dyDescent="0.2">
      <c r="B513" s="33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</row>
    <row r="514" spans="2:21" ht="11.25" x14ac:dyDescent="0.2">
      <c r="B514" s="33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</row>
    <row r="515" spans="2:21" ht="11.25" x14ac:dyDescent="0.2">
      <c r="B515" s="33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</row>
    <row r="516" spans="2:21" ht="11.25" x14ac:dyDescent="0.2">
      <c r="B516" s="33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</row>
    <row r="517" spans="2:21" ht="11.25" x14ac:dyDescent="0.2">
      <c r="B517" s="33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</row>
    <row r="518" spans="2:21" ht="11.25" x14ac:dyDescent="0.2">
      <c r="B518" s="33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</row>
    <row r="519" spans="2:21" ht="11.25" x14ac:dyDescent="0.2">
      <c r="B519" s="33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</row>
    <row r="520" spans="2:21" ht="11.25" x14ac:dyDescent="0.2">
      <c r="B520" s="33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</row>
    <row r="521" spans="2:21" ht="11.25" x14ac:dyDescent="0.2">
      <c r="B521" s="33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</row>
    <row r="522" spans="2:21" ht="11.25" x14ac:dyDescent="0.2">
      <c r="B522" s="33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</row>
    <row r="523" spans="2:21" ht="11.25" x14ac:dyDescent="0.2">
      <c r="B523" s="33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</row>
    <row r="524" spans="2:21" ht="11.25" x14ac:dyDescent="0.2">
      <c r="B524" s="33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</row>
    <row r="525" spans="2:21" ht="11.25" x14ac:dyDescent="0.2">
      <c r="B525" s="33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</row>
    <row r="526" spans="2:21" ht="11.25" x14ac:dyDescent="0.2">
      <c r="B526" s="33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</row>
    <row r="527" spans="2:21" ht="11.25" x14ac:dyDescent="0.2">
      <c r="B527" s="33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</row>
    <row r="528" spans="2:21" ht="11.25" x14ac:dyDescent="0.2">
      <c r="B528" s="33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</row>
    <row r="529" spans="2:21" ht="11.25" x14ac:dyDescent="0.2">
      <c r="B529" s="33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</row>
    <row r="530" spans="2:21" ht="11.25" x14ac:dyDescent="0.2">
      <c r="B530" s="33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</row>
    <row r="531" spans="2:21" ht="11.25" x14ac:dyDescent="0.2">
      <c r="B531" s="33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</row>
    <row r="532" spans="2:21" ht="11.25" x14ac:dyDescent="0.2">
      <c r="B532" s="33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</row>
    <row r="533" spans="2:21" ht="11.25" x14ac:dyDescent="0.2">
      <c r="B533" s="33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</row>
    <row r="534" spans="2:21" ht="11.25" x14ac:dyDescent="0.2">
      <c r="B534" s="33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</row>
    <row r="535" spans="2:21" ht="11.25" x14ac:dyDescent="0.2">
      <c r="B535" s="33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</row>
    <row r="536" spans="2:21" ht="11.25" x14ac:dyDescent="0.2">
      <c r="B536" s="33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</row>
    <row r="537" spans="2:21" ht="11.25" x14ac:dyDescent="0.2">
      <c r="B537" s="33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</row>
    <row r="538" spans="2:21" ht="11.25" x14ac:dyDescent="0.2">
      <c r="B538" s="33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</row>
    <row r="539" spans="2:21" ht="11.25" x14ac:dyDescent="0.2">
      <c r="B539" s="33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</row>
    <row r="540" spans="2:21" ht="11.25" x14ac:dyDescent="0.2">
      <c r="B540" s="33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</row>
    <row r="541" spans="2:21" ht="11.25" x14ac:dyDescent="0.2">
      <c r="B541" s="33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</row>
    <row r="542" spans="2:21" ht="11.25" x14ac:dyDescent="0.2">
      <c r="B542" s="33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</row>
    <row r="543" spans="2:21" ht="11.25" x14ac:dyDescent="0.2">
      <c r="B543" s="33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</row>
    <row r="544" spans="2:21" ht="11.25" x14ac:dyDescent="0.2">
      <c r="B544" s="33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</row>
    <row r="545" spans="2:21" ht="11.25" x14ac:dyDescent="0.2">
      <c r="B545" s="33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</row>
    <row r="546" spans="2:21" ht="11.25" x14ac:dyDescent="0.2">
      <c r="B546" s="33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</row>
    <row r="547" spans="2:21" ht="11.25" x14ac:dyDescent="0.2">
      <c r="B547" s="33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</row>
    <row r="548" spans="2:21" ht="11.25" x14ac:dyDescent="0.2">
      <c r="B548" s="33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</row>
    <row r="549" spans="2:21" ht="11.25" x14ac:dyDescent="0.2">
      <c r="B549" s="33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</row>
    <row r="550" spans="2:21" ht="11.25" x14ac:dyDescent="0.2">
      <c r="B550" s="33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</row>
    <row r="551" spans="2:21" ht="11.25" x14ac:dyDescent="0.2">
      <c r="B551" s="33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</row>
    <row r="552" spans="2:21" ht="11.25" x14ac:dyDescent="0.2">
      <c r="B552" s="33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</row>
    <row r="553" spans="2:21" ht="11.25" x14ac:dyDescent="0.2">
      <c r="B553" s="33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</row>
    <row r="554" spans="2:21" ht="11.25" x14ac:dyDescent="0.2">
      <c r="B554" s="33"/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</row>
    <row r="555" spans="2:21" ht="11.25" x14ac:dyDescent="0.2">
      <c r="B555" s="33"/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</row>
    <row r="556" spans="2:21" ht="11.25" x14ac:dyDescent="0.2">
      <c r="B556" s="33"/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</row>
    <row r="557" spans="2:21" ht="11.25" x14ac:dyDescent="0.2">
      <c r="B557" s="33"/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</row>
    <row r="558" spans="2:21" ht="11.25" x14ac:dyDescent="0.2">
      <c r="B558" s="33"/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</row>
    <row r="559" spans="2:21" ht="11.25" x14ac:dyDescent="0.2">
      <c r="B559" s="33"/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</row>
    <row r="560" spans="2:21" ht="11.25" x14ac:dyDescent="0.2">
      <c r="B560" s="33"/>
      <c r="C560" s="8"/>
      <c r="D560" s="8"/>
      <c r="E560" s="8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</row>
    <row r="561" spans="2:21" ht="11.25" x14ac:dyDescent="0.2">
      <c r="B561" s="33"/>
      <c r="C561" s="8"/>
      <c r="D561" s="8"/>
      <c r="E561" s="8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</row>
    <row r="562" spans="2:21" ht="11.25" x14ac:dyDescent="0.2">
      <c r="B562" s="33"/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</row>
    <row r="563" spans="2:21" ht="11.25" x14ac:dyDescent="0.2">
      <c r="B563" s="33"/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</row>
    <row r="564" spans="2:21" ht="11.25" x14ac:dyDescent="0.2">
      <c r="B564" s="33"/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</row>
    <row r="565" spans="2:21" ht="11.25" x14ac:dyDescent="0.2">
      <c r="B565" s="33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</row>
    <row r="566" spans="2:21" ht="11.25" x14ac:dyDescent="0.2">
      <c r="B566" s="33"/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</row>
    <row r="567" spans="2:21" ht="11.25" x14ac:dyDescent="0.2">
      <c r="B567" s="33"/>
      <c r="C567" s="8"/>
      <c r="D567" s="8"/>
      <c r="E567" s="8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</row>
    <row r="568" spans="2:21" ht="11.25" x14ac:dyDescent="0.2">
      <c r="B568" s="33"/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</row>
    <row r="569" spans="2:21" ht="11.25" x14ac:dyDescent="0.2">
      <c r="B569" s="33"/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</row>
    <row r="570" spans="2:21" ht="11.25" x14ac:dyDescent="0.2">
      <c r="B570" s="33"/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</row>
    <row r="571" spans="2:21" ht="11.25" x14ac:dyDescent="0.2">
      <c r="B571" s="33"/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</row>
    <row r="572" spans="2:21" ht="11.25" x14ac:dyDescent="0.2">
      <c r="B572" s="33"/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</row>
    <row r="573" spans="2:21" ht="11.25" x14ac:dyDescent="0.2">
      <c r="B573" s="33"/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</row>
    <row r="574" spans="2:21" ht="11.25" x14ac:dyDescent="0.2">
      <c r="B574" s="33"/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</row>
    <row r="575" spans="2:21" ht="11.25" x14ac:dyDescent="0.2">
      <c r="B575" s="33"/>
      <c r="C575" s="8"/>
      <c r="D575" s="8"/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</row>
    <row r="576" spans="2:21" ht="11.25" x14ac:dyDescent="0.2">
      <c r="B576" s="33"/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</row>
    <row r="577" spans="2:21" ht="11.25" x14ac:dyDescent="0.2">
      <c r="B577" s="33"/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</row>
    <row r="578" spans="2:21" ht="11.25" x14ac:dyDescent="0.2">
      <c r="B578" s="33"/>
      <c r="C578" s="8"/>
      <c r="D578" s="8"/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</row>
    <row r="579" spans="2:21" ht="11.25" x14ac:dyDescent="0.2">
      <c r="B579" s="33"/>
      <c r="C579" s="8"/>
      <c r="D579" s="8"/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</row>
    <row r="580" spans="2:21" ht="11.25" x14ac:dyDescent="0.2">
      <c r="B580" s="33"/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</row>
    <row r="581" spans="2:21" ht="11.25" x14ac:dyDescent="0.2">
      <c r="B581" s="33"/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</row>
    <row r="582" spans="2:21" ht="11.25" x14ac:dyDescent="0.2">
      <c r="B582" s="33"/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</row>
    <row r="583" spans="2:21" ht="11.25" x14ac:dyDescent="0.2">
      <c r="B583" s="33"/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</row>
    <row r="584" spans="2:21" ht="11.25" x14ac:dyDescent="0.2">
      <c r="B584" s="33"/>
      <c r="C584" s="8"/>
      <c r="D584" s="8"/>
      <c r="E584" s="8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</row>
    <row r="585" spans="2:21" ht="11.25" x14ac:dyDescent="0.2">
      <c r="B585" s="33"/>
      <c r="C585" s="8"/>
      <c r="D585" s="8"/>
      <c r="E585" s="8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</row>
    <row r="586" spans="2:21" ht="11.25" x14ac:dyDescent="0.2">
      <c r="B586" s="33"/>
      <c r="C586" s="8"/>
      <c r="D586" s="8"/>
      <c r="E586" s="8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</row>
    <row r="587" spans="2:21" ht="11.25" x14ac:dyDescent="0.2">
      <c r="B587" s="33"/>
      <c r="C587" s="8"/>
      <c r="D587" s="8"/>
      <c r="E587" s="8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</row>
    <row r="588" spans="2:21" ht="11.25" x14ac:dyDescent="0.2">
      <c r="B588" s="33"/>
      <c r="C588" s="8"/>
      <c r="D588" s="8"/>
      <c r="E588" s="8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</row>
    <row r="589" spans="2:21" ht="11.25" x14ac:dyDescent="0.2">
      <c r="B589" s="33"/>
      <c r="C589" s="8"/>
      <c r="D589" s="8"/>
      <c r="E589" s="8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</row>
    <row r="590" spans="2:21" ht="11.25" x14ac:dyDescent="0.2">
      <c r="B590" s="33"/>
      <c r="C590" s="8"/>
      <c r="D590" s="8"/>
      <c r="E590" s="8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</row>
    <row r="591" spans="2:21" ht="11.25" x14ac:dyDescent="0.2">
      <c r="B591" s="33"/>
      <c r="C591" s="8"/>
      <c r="D591" s="8"/>
      <c r="E591" s="8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</row>
    <row r="592" spans="2:21" ht="11.25" x14ac:dyDescent="0.2">
      <c r="B592" s="33"/>
      <c r="C592" s="8"/>
      <c r="D592" s="8"/>
      <c r="E592" s="8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</row>
    <row r="593" spans="2:21" ht="11.25" x14ac:dyDescent="0.2">
      <c r="B593" s="33"/>
      <c r="C593" s="8"/>
      <c r="D593" s="8"/>
      <c r="E593" s="8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</row>
    <row r="594" spans="2:21" ht="11.25" x14ac:dyDescent="0.2">
      <c r="B594" s="33"/>
      <c r="C594" s="8"/>
      <c r="D594" s="8"/>
      <c r="E594" s="8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</row>
    <row r="595" spans="2:21" ht="11.25" x14ac:dyDescent="0.2">
      <c r="B595" s="33"/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</row>
    <row r="596" spans="2:21" ht="11.25" x14ac:dyDescent="0.2">
      <c r="B596" s="33"/>
      <c r="C596" s="8"/>
      <c r="D596" s="8"/>
      <c r="E596" s="8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</row>
    <row r="597" spans="2:21" ht="11.25" x14ac:dyDescent="0.2">
      <c r="B597" s="33"/>
      <c r="C597" s="8"/>
      <c r="D597" s="8"/>
      <c r="E597" s="8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</row>
    <row r="598" spans="2:21" ht="11.25" x14ac:dyDescent="0.2">
      <c r="B598" s="33"/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</row>
    <row r="599" spans="2:21" ht="11.25" x14ac:dyDescent="0.2">
      <c r="B599" s="33"/>
      <c r="C599" s="8"/>
      <c r="D599" s="8"/>
      <c r="E599" s="8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</row>
    <row r="600" spans="2:21" ht="11.25" x14ac:dyDescent="0.2">
      <c r="B600" s="33"/>
      <c r="C600" s="8"/>
      <c r="D600" s="8"/>
      <c r="E600" s="8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</row>
    <row r="601" spans="2:21" ht="11.25" x14ac:dyDescent="0.2">
      <c r="B601" s="33"/>
      <c r="C601" s="8"/>
      <c r="D601" s="8"/>
      <c r="E601" s="8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</row>
    <row r="602" spans="2:21" ht="11.25" x14ac:dyDescent="0.2">
      <c r="B602" s="33"/>
      <c r="C602" s="8"/>
      <c r="D602" s="8"/>
      <c r="E602" s="8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</row>
    <row r="603" spans="2:21" ht="11.25" x14ac:dyDescent="0.2">
      <c r="B603" s="33"/>
      <c r="C603" s="8"/>
      <c r="D603" s="8"/>
      <c r="E603" s="8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</row>
    <row r="604" spans="2:21" ht="11.25" x14ac:dyDescent="0.2">
      <c r="B604" s="33"/>
      <c r="C604" s="8"/>
      <c r="D604" s="8"/>
      <c r="E604" s="8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</row>
    <row r="605" spans="2:21" ht="11.25" x14ac:dyDescent="0.2">
      <c r="B605" s="33"/>
      <c r="C605" s="8"/>
      <c r="D605" s="8"/>
      <c r="E605" s="8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</row>
    <row r="606" spans="2:21" ht="11.25" x14ac:dyDescent="0.2">
      <c r="B606" s="33"/>
      <c r="C606" s="8"/>
      <c r="D606" s="8"/>
      <c r="E606" s="8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</row>
    <row r="607" spans="2:21" ht="11.25" x14ac:dyDescent="0.2">
      <c r="B607" s="33"/>
      <c r="C607" s="8"/>
      <c r="D607" s="8"/>
      <c r="E607" s="8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</row>
    <row r="608" spans="2:21" ht="11.25" x14ac:dyDescent="0.2">
      <c r="B608" s="33"/>
      <c r="C608" s="8"/>
      <c r="D608" s="8"/>
      <c r="E608" s="8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</row>
    <row r="609" spans="2:21" ht="11.25" x14ac:dyDescent="0.2">
      <c r="B609" s="33"/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</row>
    <row r="610" spans="2:21" ht="11.25" x14ac:dyDescent="0.2">
      <c r="B610" s="33"/>
      <c r="C610" s="8"/>
      <c r="D610" s="8"/>
      <c r="E610" s="8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</row>
    <row r="611" spans="2:21" ht="11.25" x14ac:dyDescent="0.2">
      <c r="B611" s="33"/>
      <c r="C611" s="8"/>
      <c r="D611" s="8"/>
      <c r="E611" s="8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</row>
    <row r="612" spans="2:21" ht="11.25" x14ac:dyDescent="0.2">
      <c r="B612" s="33"/>
      <c r="C612" s="8"/>
      <c r="D612" s="8"/>
      <c r="E612" s="8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</row>
    <row r="613" spans="2:21" ht="11.25" x14ac:dyDescent="0.2">
      <c r="B613" s="33"/>
      <c r="C613" s="8"/>
      <c r="D613" s="8"/>
      <c r="E613" s="8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</row>
    <row r="614" spans="2:21" ht="11.25" x14ac:dyDescent="0.2">
      <c r="B614" s="33"/>
      <c r="C614" s="8"/>
      <c r="D614" s="8"/>
      <c r="E614" s="8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</row>
    <row r="615" spans="2:21" ht="11.25" x14ac:dyDescent="0.2">
      <c r="B615" s="33"/>
      <c r="C615" s="8"/>
      <c r="D615" s="8"/>
      <c r="E615" s="8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</row>
    <row r="616" spans="2:21" ht="11.25" x14ac:dyDescent="0.2">
      <c r="B616" s="33"/>
      <c r="C616" s="8"/>
      <c r="D616" s="8"/>
      <c r="E616" s="8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</row>
    <row r="617" spans="2:21" ht="11.25" x14ac:dyDescent="0.2">
      <c r="B617" s="33"/>
      <c r="C617" s="8"/>
      <c r="D617" s="8"/>
      <c r="E617" s="8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</row>
    <row r="618" spans="2:21" ht="11.25" x14ac:dyDescent="0.2">
      <c r="B618" s="33"/>
      <c r="C618" s="8"/>
      <c r="D618" s="8"/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</row>
    <row r="619" spans="2:21" ht="11.25" x14ac:dyDescent="0.2">
      <c r="B619" s="33"/>
      <c r="C619" s="8"/>
      <c r="D619" s="8"/>
      <c r="E619" s="8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</row>
    <row r="620" spans="2:21" ht="11.25" x14ac:dyDescent="0.2">
      <c r="B620" s="33"/>
      <c r="C620" s="8"/>
      <c r="D620" s="8"/>
      <c r="E620" s="8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</row>
    <row r="621" spans="2:21" ht="11.25" x14ac:dyDescent="0.2">
      <c r="B621" s="33"/>
      <c r="C621" s="8"/>
      <c r="D621" s="8"/>
      <c r="E621" s="8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</row>
    <row r="622" spans="2:21" ht="11.25" x14ac:dyDescent="0.2">
      <c r="B622" s="33"/>
      <c r="C622" s="8"/>
      <c r="D622" s="8"/>
      <c r="E622" s="8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</row>
    <row r="623" spans="2:21" ht="11.25" x14ac:dyDescent="0.2">
      <c r="B623" s="33"/>
      <c r="C623" s="8"/>
      <c r="D623" s="8"/>
      <c r="E623" s="8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</row>
    <row r="624" spans="2:21" ht="11.25" x14ac:dyDescent="0.2">
      <c r="B624" s="33"/>
      <c r="C624" s="8"/>
      <c r="D624" s="8"/>
      <c r="E624" s="8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</row>
    <row r="625" spans="2:21" ht="11.25" x14ac:dyDescent="0.2">
      <c r="B625" s="33"/>
      <c r="C625" s="8"/>
      <c r="D625" s="8"/>
      <c r="E625" s="8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</row>
    <row r="626" spans="2:21" ht="11.25" x14ac:dyDescent="0.2">
      <c r="B626" s="33"/>
      <c r="C626" s="8"/>
      <c r="D626" s="8"/>
      <c r="E626" s="8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</row>
    <row r="627" spans="2:21" ht="11.25" x14ac:dyDescent="0.2">
      <c r="B627" s="33"/>
      <c r="C627" s="8"/>
      <c r="D627" s="8"/>
      <c r="E627" s="8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</row>
    <row r="628" spans="2:21" ht="11.25" x14ac:dyDescent="0.2">
      <c r="B628" s="33"/>
      <c r="C628" s="8"/>
      <c r="D628" s="8"/>
      <c r="E628" s="8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</row>
    <row r="629" spans="2:21" ht="11.25" x14ac:dyDescent="0.2">
      <c r="B629" s="33"/>
      <c r="C629" s="8"/>
      <c r="D629" s="8"/>
      <c r="E629" s="8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</row>
    <row r="630" spans="2:21" ht="11.25" x14ac:dyDescent="0.2">
      <c r="B630" s="33"/>
      <c r="C630" s="8"/>
      <c r="D630" s="8"/>
      <c r="E630" s="8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</row>
    <row r="631" spans="2:21" ht="11.25" x14ac:dyDescent="0.2">
      <c r="B631" s="33"/>
      <c r="C631" s="8"/>
      <c r="D631" s="8"/>
      <c r="E631" s="8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</row>
    <row r="632" spans="2:21" ht="11.25" x14ac:dyDescent="0.2">
      <c r="B632" s="33"/>
      <c r="C632" s="8"/>
      <c r="D632" s="8"/>
      <c r="E632" s="8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</row>
    <row r="633" spans="2:21" ht="11.25" x14ac:dyDescent="0.2">
      <c r="B633" s="33"/>
      <c r="C633" s="8"/>
      <c r="D633" s="8"/>
      <c r="E633" s="8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</row>
    <row r="634" spans="2:21" ht="11.25" x14ac:dyDescent="0.2">
      <c r="B634" s="33"/>
      <c r="C634" s="8"/>
      <c r="D634" s="8"/>
      <c r="E634" s="8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</row>
    <row r="635" spans="2:21" ht="11.25" x14ac:dyDescent="0.2">
      <c r="B635" s="33"/>
      <c r="C635" s="8"/>
      <c r="D635" s="8"/>
      <c r="E635" s="8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</row>
    <row r="636" spans="2:21" ht="11.25" x14ac:dyDescent="0.2">
      <c r="B636" s="33"/>
      <c r="C636" s="8"/>
      <c r="D636" s="8"/>
      <c r="E636" s="8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</row>
    <row r="637" spans="2:21" ht="11.25" x14ac:dyDescent="0.2">
      <c r="B637" s="33"/>
      <c r="C637" s="8"/>
      <c r="D637" s="8"/>
      <c r="E637" s="8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</row>
    <row r="638" spans="2:21" ht="11.25" x14ac:dyDescent="0.2">
      <c r="B638" s="33"/>
      <c r="C638" s="8"/>
      <c r="D638" s="8"/>
      <c r="E638" s="8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</row>
    <row r="639" spans="2:21" ht="11.25" x14ac:dyDescent="0.2">
      <c r="B639" s="33"/>
      <c r="C639" s="8"/>
      <c r="D639" s="8"/>
      <c r="E639" s="8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</row>
    <row r="640" spans="2:21" ht="11.25" x14ac:dyDescent="0.2">
      <c r="B640" s="33"/>
      <c r="C640" s="8"/>
      <c r="D640" s="8"/>
      <c r="E640" s="8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</row>
    <row r="641" spans="2:21" ht="11.25" x14ac:dyDescent="0.2">
      <c r="B641" s="33"/>
      <c r="C641" s="8"/>
      <c r="D641" s="8"/>
      <c r="E641" s="8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</row>
    <row r="642" spans="2:21" ht="11.25" x14ac:dyDescent="0.2">
      <c r="B642" s="33"/>
      <c r="C642" s="8"/>
      <c r="D642" s="8"/>
      <c r="E642" s="8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</row>
    <row r="643" spans="2:21" ht="11.25" x14ac:dyDescent="0.2">
      <c r="B643" s="33"/>
      <c r="C643" s="8"/>
      <c r="D643" s="8"/>
      <c r="E643" s="8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</row>
    <row r="644" spans="2:21" ht="11.25" x14ac:dyDescent="0.2">
      <c r="B644" s="33"/>
      <c r="C644" s="8"/>
      <c r="D644" s="8"/>
      <c r="E644" s="8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</row>
    <row r="645" spans="2:21" ht="11.25" x14ac:dyDescent="0.2">
      <c r="B645" s="33"/>
      <c r="C645" s="8"/>
      <c r="D645" s="8"/>
      <c r="E645" s="8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</row>
    <row r="646" spans="2:21" ht="11.25" x14ac:dyDescent="0.2">
      <c r="B646" s="33"/>
      <c r="C646" s="8"/>
      <c r="D646" s="8"/>
      <c r="E646" s="8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</row>
    <row r="647" spans="2:21" ht="11.25" x14ac:dyDescent="0.2">
      <c r="B647" s="33"/>
      <c r="C647" s="8"/>
      <c r="D647" s="8"/>
      <c r="E647" s="8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</row>
    <row r="648" spans="2:21" ht="11.25" x14ac:dyDescent="0.2">
      <c r="B648" s="33"/>
      <c r="C648" s="8"/>
      <c r="D648" s="8"/>
      <c r="E648" s="8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</row>
    <row r="649" spans="2:21" ht="11.25" x14ac:dyDescent="0.2">
      <c r="B649" s="33"/>
      <c r="C649" s="8"/>
      <c r="D649" s="8"/>
      <c r="E649" s="8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</row>
    <row r="650" spans="2:21" ht="11.25" x14ac:dyDescent="0.2">
      <c r="B650" s="33"/>
      <c r="C650" s="8"/>
      <c r="D650" s="8"/>
      <c r="E650" s="8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</row>
    <row r="651" spans="2:21" ht="11.25" x14ac:dyDescent="0.2">
      <c r="B651" s="33"/>
      <c r="C651" s="8"/>
      <c r="D651" s="8"/>
      <c r="E651" s="8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</row>
    <row r="652" spans="2:21" ht="11.25" x14ac:dyDescent="0.2">
      <c r="B652" s="33"/>
      <c r="C652" s="8"/>
      <c r="D652" s="8"/>
      <c r="E652" s="8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</row>
    <row r="653" spans="2:21" ht="11.25" x14ac:dyDescent="0.2">
      <c r="B653" s="33"/>
      <c r="C653" s="8"/>
      <c r="D653" s="8"/>
      <c r="E653" s="8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</row>
    <row r="654" spans="2:21" ht="11.25" x14ac:dyDescent="0.2">
      <c r="B654" s="33"/>
      <c r="C654" s="8"/>
      <c r="D654" s="8"/>
      <c r="E654" s="8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</row>
    <row r="655" spans="2:21" ht="11.25" x14ac:dyDescent="0.2">
      <c r="B655" s="33"/>
      <c r="C655" s="8"/>
      <c r="D655" s="8"/>
      <c r="E655" s="8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</row>
    <row r="656" spans="2:21" ht="11.25" x14ac:dyDescent="0.2">
      <c r="B656" s="33"/>
      <c r="C656" s="8"/>
      <c r="D656" s="8"/>
      <c r="E656" s="8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</row>
    <row r="657" spans="2:21" ht="11.25" x14ac:dyDescent="0.2">
      <c r="B657" s="33"/>
      <c r="C657" s="8"/>
      <c r="D657" s="8"/>
      <c r="E657" s="8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</row>
    <row r="658" spans="2:21" ht="11.25" x14ac:dyDescent="0.2">
      <c r="B658" s="33"/>
      <c r="C658" s="8"/>
      <c r="D658" s="8"/>
      <c r="E658" s="8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</row>
    <row r="659" spans="2:21" ht="11.25" x14ac:dyDescent="0.2">
      <c r="B659" s="33"/>
      <c r="C659" s="8"/>
      <c r="D659" s="8"/>
      <c r="E659" s="8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</row>
    <row r="660" spans="2:21" ht="11.25" x14ac:dyDescent="0.2">
      <c r="B660" s="33"/>
      <c r="C660" s="8"/>
      <c r="D660" s="8"/>
      <c r="E660" s="8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</row>
    <row r="661" spans="2:21" ht="11.25" x14ac:dyDescent="0.2">
      <c r="B661" s="33"/>
      <c r="C661" s="8"/>
      <c r="D661" s="8"/>
      <c r="E661" s="8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</row>
    <row r="662" spans="2:21" ht="11.25" x14ac:dyDescent="0.2">
      <c r="B662" s="33"/>
      <c r="C662" s="8"/>
      <c r="D662" s="8"/>
      <c r="E662" s="8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</row>
    <row r="663" spans="2:21" ht="11.25" x14ac:dyDescent="0.2">
      <c r="B663" s="33"/>
      <c r="C663" s="8"/>
      <c r="D663" s="8"/>
      <c r="E663" s="8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</row>
    <row r="664" spans="2:21" ht="11.25" x14ac:dyDescent="0.2">
      <c r="B664" s="33"/>
      <c r="C664" s="8"/>
      <c r="D664" s="8"/>
      <c r="E664" s="8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</row>
    <row r="665" spans="2:21" ht="11.25" x14ac:dyDescent="0.2">
      <c r="B665" s="33"/>
      <c r="C665" s="8"/>
      <c r="D665" s="8"/>
      <c r="E665" s="8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</row>
    <row r="666" spans="2:21" ht="11.25" x14ac:dyDescent="0.2">
      <c r="B666" s="33"/>
      <c r="C666" s="8"/>
      <c r="D666" s="8"/>
      <c r="E666" s="8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</row>
    <row r="667" spans="2:21" ht="11.25" x14ac:dyDescent="0.2">
      <c r="B667" s="33"/>
      <c r="C667" s="8"/>
      <c r="D667" s="8"/>
      <c r="E667" s="8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</row>
    <row r="668" spans="2:21" ht="11.25" x14ac:dyDescent="0.2">
      <c r="B668" s="33"/>
      <c r="C668" s="8"/>
      <c r="D668" s="8"/>
      <c r="E668" s="8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</row>
    <row r="669" spans="2:21" ht="11.25" x14ac:dyDescent="0.2">
      <c r="B669" s="33"/>
      <c r="C669" s="8"/>
      <c r="D669" s="8"/>
      <c r="E669" s="8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</row>
    <row r="670" spans="2:21" ht="11.25" x14ac:dyDescent="0.2">
      <c r="B670" s="33"/>
      <c r="C670" s="8"/>
      <c r="D670" s="8"/>
      <c r="E670" s="8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</row>
    <row r="671" spans="2:21" ht="11.25" x14ac:dyDescent="0.2">
      <c r="B671" s="33"/>
      <c r="C671" s="8"/>
      <c r="D671" s="8"/>
      <c r="E671" s="8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</row>
    <row r="672" spans="2:21" ht="11.25" x14ac:dyDescent="0.2">
      <c r="B672" s="33"/>
      <c r="C672" s="8"/>
      <c r="D672" s="8"/>
      <c r="E672" s="8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</row>
    <row r="673" spans="2:21" ht="11.25" x14ac:dyDescent="0.2">
      <c r="B673" s="33"/>
      <c r="C673" s="8"/>
      <c r="D673" s="8"/>
      <c r="E673" s="8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</row>
    <row r="674" spans="2:21" ht="11.25" x14ac:dyDescent="0.2">
      <c r="B674" s="33"/>
      <c r="C674" s="8"/>
      <c r="D674" s="8"/>
      <c r="E674" s="8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</row>
    <row r="675" spans="2:21" ht="11.25" x14ac:dyDescent="0.2">
      <c r="B675" s="33"/>
      <c r="C675" s="8"/>
      <c r="D675" s="8"/>
      <c r="E675" s="8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</row>
    <row r="676" spans="2:21" ht="11.25" x14ac:dyDescent="0.2">
      <c r="B676" s="33"/>
      <c r="C676" s="8"/>
      <c r="D676" s="8"/>
      <c r="E676" s="8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</row>
    <row r="677" spans="2:21" ht="11.25" x14ac:dyDescent="0.2">
      <c r="B677" s="33"/>
      <c r="C677" s="8"/>
      <c r="D677" s="8"/>
      <c r="E677" s="8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</row>
    <row r="678" spans="2:21" ht="11.25" x14ac:dyDescent="0.2">
      <c r="B678" s="33"/>
      <c r="C678" s="8"/>
      <c r="D678" s="8"/>
      <c r="E678" s="8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</row>
    <row r="679" spans="2:21" ht="11.25" x14ac:dyDescent="0.2">
      <c r="B679" s="33"/>
      <c r="C679" s="8"/>
      <c r="D679" s="8"/>
      <c r="E679" s="8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</row>
    <row r="680" spans="2:21" ht="11.25" x14ac:dyDescent="0.2">
      <c r="B680" s="33"/>
      <c r="C680" s="8"/>
      <c r="D680" s="8"/>
      <c r="E680" s="8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</row>
    <row r="681" spans="2:21" ht="11.25" x14ac:dyDescent="0.2">
      <c r="B681" s="33"/>
      <c r="C681" s="8"/>
      <c r="D681" s="8"/>
      <c r="E681" s="8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</row>
    <row r="682" spans="2:21" ht="11.25" x14ac:dyDescent="0.2">
      <c r="B682" s="33"/>
      <c r="C682" s="8"/>
      <c r="D682" s="8"/>
      <c r="E682" s="8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</row>
    <row r="683" spans="2:21" ht="11.25" x14ac:dyDescent="0.2">
      <c r="B683" s="33"/>
      <c r="C683" s="8"/>
      <c r="D683" s="8"/>
      <c r="E683" s="8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</row>
    <row r="684" spans="2:21" ht="11.25" x14ac:dyDescent="0.2">
      <c r="B684" s="33"/>
      <c r="C684" s="8"/>
      <c r="D684" s="8"/>
      <c r="E684" s="8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</row>
    <row r="685" spans="2:21" ht="11.25" x14ac:dyDescent="0.2">
      <c r="B685" s="33"/>
      <c r="C685" s="8"/>
      <c r="D685" s="8"/>
      <c r="E685" s="8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</row>
    <row r="686" spans="2:21" ht="11.25" x14ac:dyDescent="0.2">
      <c r="B686" s="33"/>
      <c r="C686" s="8"/>
      <c r="D686" s="8"/>
      <c r="E686" s="8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</row>
    <row r="687" spans="2:21" ht="11.25" x14ac:dyDescent="0.2">
      <c r="B687" s="33"/>
      <c r="C687" s="8"/>
      <c r="D687" s="8"/>
      <c r="E687" s="8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</row>
    <row r="688" spans="2:21" ht="11.25" x14ac:dyDescent="0.2">
      <c r="B688" s="33"/>
      <c r="C688" s="8"/>
      <c r="D688" s="8"/>
      <c r="E688" s="8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</row>
    <row r="689" spans="2:21" ht="11.25" x14ac:dyDescent="0.2">
      <c r="B689" s="33"/>
      <c r="C689" s="8"/>
      <c r="D689" s="8"/>
      <c r="E689" s="8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</row>
    <row r="690" spans="2:21" ht="11.25" x14ac:dyDescent="0.2">
      <c r="B690" s="33"/>
      <c r="C690" s="8"/>
      <c r="D690" s="8"/>
      <c r="E690" s="8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</row>
    <row r="691" spans="2:21" ht="11.25" x14ac:dyDescent="0.2">
      <c r="B691" s="33"/>
      <c r="C691" s="8"/>
      <c r="D691" s="8"/>
      <c r="E691" s="8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</row>
    <row r="692" spans="2:21" ht="11.25" x14ac:dyDescent="0.2">
      <c r="B692" s="33"/>
      <c r="C692" s="8"/>
      <c r="D692" s="8"/>
      <c r="E692" s="8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</row>
    <row r="693" spans="2:21" ht="11.25" x14ac:dyDescent="0.2">
      <c r="B693" s="33"/>
      <c r="C693" s="8"/>
      <c r="D693" s="8"/>
      <c r="E693" s="8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</row>
    <row r="694" spans="2:21" ht="11.25" x14ac:dyDescent="0.2">
      <c r="B694" s="33"/>
      <c r="C694" s="8"/>
      <c r="D694" s="8"/>
      <c r="E694" s="8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</row>
    <row r="695" spans="2:21" ht="11.25" x14ac:dyDescent="0.2">
      <c r="B695" s="33"/>
      <c r="C695" s="8"/>
      <c r="D695" s="8"/>
      <c r="E695" s="8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</row>
    <row r="696" spans="2:21" ht="11.25" x14ac:dyDescent="0.2">
      <c r="B696" s="33"/>
      <c r="C696" s="8"/>
      <c r="D696" s="8"/>
      <c r="E696" s="8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</row>
    <row r="697" spans="2:21" ht="11.25" x14ac:dyDescent="0.2">
      <c r="B697" s="33"/>
      <c r="C697" s="8"/>
      <c r="D697" s="8"/>
      <c r="E697" s="8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</row>
    <row r="698" spans="2:21" ht="11.25" x14ac:dyDescent="0.2">
      <c r="B698" s="33"/>
      <c r="C698" s="8"/>
      <c r="D698" s="8"/>
      <c r="E698" s="8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</row>
    <row r="699" spans="2:21" ht="11.25" x14ac:dyDescent="0.2">
      <c r="B699" s="33"/>
      <c r="C699" s="8"/>
      <c r="D699" s="8"/>
      <c r="E699" s="8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</row>
    <row r="700" spans="2:21" ht="11.25" x14ac:dyDescent="0.2">
      <c r="B700" s="33"/>
      <c r="C700" s="8"/>
      <c r="D700" s="8"/>
      <c r="E700" s="8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</row>
    <row r="701" spans="2:21" ht="11.25" x14ac:dyDescent="0.2">
      <c r="B701" s="33"/>
      <c r="C701" s="8"/>
      <c r="D701" s="8"/>
      <c r="E701" s="8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</row>
    <row r="702" spans="2:21" ht="11.25" x14ac:dyDescent="0.2">
      <c r="B702" s="33"/>
      <c r="C702" s="8"/>
      <c r="D702" s="8"/>
      <c r="E702" s="8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</row>
    <row r="703" spans="2:21" ht="11.25" x14ac:dyDescent="0.2">
      <c r="B703" s="33"/>
      <c r="C703" s="8"/>
      <c r="D703" s="8"/>
      <c r="E703" s="8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</row>
    <row r="704" spans="2:21" ht="11.25" x14ac:dyDescent="0.2">
      <c r="B704" s="33"/>
      <c r="C704" s="8"/>
      <c r="D704" s="8"/>
      <c r="E704" s="8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</row>
    <row r="705" spans="2:21" ht="11.25" x14ac:dyDescent="0.2">
      <c r="B705" s="33"/>
      <c r="C705" s="8"/>
      <c r="D705" s="8"/>
      <c r="E705" s="8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</row>
    <row r="706" spans="2:21" ht="11.25" x14ac:dyDescent="0.2">
      <c r="B706" s="33"/>
      <c r="C706" s="8"/>
      <c r="D706" s="8"/>
      <c r="E706" s="8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</row>
    <row r="707" spans="2:21" ht="11.25" x14ac:dyDescent="0.2">
      <c r="B707" s="33"/>
      <c r="C707" s="8"/>
      <c r="D707" s="8"/>
      <c r="E707" s="8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</row>
    <row r="708" spans="2:21" ht="11.25" x14ac:dyDescent="0.2">
      <c r="B708" s="33"/>
      <c r="C708" s="8"/>
      <c r="D708" s="8"/>
      <c r="E708" s="8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</row>
    <row r="709" spans="2:21" ht="11.25" x14ac:dyDescent="0.2">
      <c r="B709" s="33"/>
      <c r="C709" s="8"/>
      <c r="D709" s="8"/>
      <c r="E709" s="8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</row>
    <row r="710" spans="2:21" ht="11.25" x14ac:dyDescent="0.2">
      <c r="B710" s="33"/>
      <c r="C710" s="8"/>
      <c r="D710" s="8"/>
      <c r="E710" s="8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</row>
    <row r="711" spans="2:21" ht="11.25" x14ac:dyDescent="0.2">
      <c r="B711" s="33"/>
      <c r="C711" s="8"/>
      <c r="D711" s="8"/>
      <c r="E711" s="8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</row>
    <row r="712" spans="2:21" ht="11.25" x14ac:dyDescent="0.2">
      <c r="B712" s="33"/>
      <c r="C712" s="8"/>
      <c r="D712" s="8"/>
      <c r="E712" s="8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</row>
    <row r="713" spans="2:21" ht="11.25" x14ac:dyDescent="0.2">
      <c r="B713" s="33"/>
      <c r="C713" s="8"/>
      <c r="D713" s="8"/>
      <c r="E713" s="8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</row>
    <row r="714" spans="2:21" ht="11.25" x14ac:dyDescent="0.2">
      <c r="B714" s="33"/>
      <c r="C714" s="8"/>
      <c r="D714" s="8"/>
      <c r="E714" s="8"/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</row>
    <row r="715" spans="2:21" ht="11.25" x14ac:dyDescent="0.2">
      <c r="B715" s="33"/>
      <c r="C715" s="8"/>
      <c r="D715" s="8"/>
      <c r="E715" s="8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</row>
    <row r="716" spans="2:21" ht="11.25" x14ac:dyDescent="0.2">
      <c r="B716" s="33"/>
      <c r="C716" s="8"/>
      <c r="D716" s="8"/>
      <c r="E716" s="8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</row>
    <row r="717" spans="2:21" ht="11.25" x14ac:dyDescent="0.2">
      <c r="B717" s="33"/>
      <c r="C717" s="8"/>
      <c r="D717" s="8"/>
      <c r="E717" s="8"/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</row>
    <row r="718" spans="2:21" ht="11.25" x14ac:dyDescent="0.2">
      <c r="B718" s="33"/>
      <c r="C718" s="8"/>
      <c r="D718" s="8"/>
      <c r="E718" s="8"/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</row>
    <row r="719" spans="2:21" ht="11.25" x14ac:dyDescent="0.2">
      <c r="B719" s="33"/>
      <c r="C719" s="8"/>
      <c r="D719" s="8"/>
      <c r="E719" s="8"/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</row>
    <row r="720" spans="2:21" ht="11.25" x14ac:dyDescent="0.2">
      <c r="B720" s="33"/>
      <c r="C720" s="8"/>
      <c r="D720" s="8"/>
      <c r="E720" s="8"/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</row>
    <row r="721" spans="2:21" ht="11.25" x14ac:dyDescent="0.2">
      <c r="B721" s="33"/>
      <c r="C721" s="8"/>
      <c r="D721" s="8"/>
      <c r="E721" s="8"/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</row>
    <row r="722" spans="2:21" ht="11.25" x14ac:dyDescent="0.2">
      <c r="B722" s="33"/>
      <c r="C722" s="8"/>
      <c r="D722" s="8"/>
      <c r="E722" s="8"/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</row>
    <row r="723" spans="2:21" ht="11.25" x14ac:dyDescent="0.2">
      <c r="B723" s="33"/>
      <c r="C723" s="8"/>
      <c r="D723" s="8"/>
      <c r="E723" s="8"/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</row>
    <row r="724" spans="2:21" ht="11.25" x14ac:dyDescent="0.2">
      <c r="B724" s="33"/>
      <c r="C724" s="8"/>
      <c r="D724" s="8"/>
      <c r="E724" s="8"/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</row>
    <row r="725" spans="2:21" ht="11.25" x14ac:dyDescent="0.2">
      <c r="B725" s="33"/>
      <c r="C725" s="8"/>
      <c r="D725" s="8"/>
      <c r="E725" s="8"/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</row>
    <row r="726" spans="2:21" ht="11.25" x14ac:dyDescent="0.2">
      <c r="B726" s="33"/>
      <c r="C726" s="8"/>
      <c r="D726" s="8"/>
      <c r="E726" s="8"/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</row>
    <row r="727" spans="2:21" ht="11.25" x14ac:dyDescent="0.2">
      <c r="B727" s="33"/>
      <c r="C727" s="8"/>
      <c r="D727" s="8"/>
      <c r="E727" s="8"/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</row>
    <row r="728" spans="2:21" ht="11.25" x14ac:dyDescent="0.2">
      <c r="B728" s="33"/>
      <c r="C728" s="8"/>
      <c r="D728" s="8"/>
      <c r="E728" s="8"/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</row>
    <row r="729" spans="2:21" ht="11.25" x14ac:dyDescent="0.2">
      <c r="B729" s="33"/>
      <c r="C729" s="8"/>
      <c r="D729" s="8"/>
      <c r="E729" s="8"/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</row>
    <row r="730" spans="2:21" ht="11.25" x14ac:dyDescent="0.2">
      <c r="B730" s="33"/>
      <c r="C730" s="8"/>
      <c r="D730" s="8"/>
      <c r="E730" s="8"/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</row>
    <row r="731" spans="2:21" ht="11.25" x14ac:dyDescent="0.2">
      <c r="B731" s="33"/>
      <c r="C731" s="8"/>
      <c r="D731" s="8"/>
      <c r="E731" s="8"/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</row>
    <row r="732" spans="2:21" ht="11.25" x14ac:dyDescent="0.2">
      <c r="B732" s="33"/>
      <c r="C732" s="8"/>
      <c r="D732" s="8"/>
      <c r="E732" s="8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</row>
    <row r="733" spans="2:21" ht="11.25" x14ac:dyDescent="0.2">
      <c r="B733" s="33"/>
      <c r="C733" s="8"/>
      <c r="D733" s="8"/>
      <c r="E733" s="8"/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</row>
    <row r="734" spans="2:21" ht="11.25" x14ac:dyDescent="0.2">
      <c r="B734" s="33"/>
      <c r="C734" s="8"/>
      <c r="D734" s="8"/>
      <c r="E734" s="8"/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</row>
    <row r="735" spans="2:21" ht="11.25" x14ac:dyDescent="0.2">
      <c r="B735" s="33"/>
      <c r="C735" s="8"/>
      <c r="D735" s="8"/>
      <c r="E735" s="8"/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</row>
    <row r="736" spans="2:21" ht="11.25" x14ac:dyDescent="0.2">
      <c r="B736" s="33"/>
      <c r="C736" s="8"/>
      <c r="D736" s="8"/>
      <c r="E736" s="8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</row>
    <row r="737" spans="2:21" ht="11.25" x14ac:dyDescent="0.2">
      <c r="B737" s="33"/>
      <c r="C737" s="8"/>
      <c r="D737" s="8"/>
      <c r="E737" s="8"/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</row>
    <row r="738" spans="2:21" ht="11.25" x14ac:dyDescent="0.2">
      <c r="B738" s="33"/>
      <c r="C738" s="8"/>
      <c r="D738" s="8"/>
      <c r="E738" s="8"/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</row>
    <row r="739" spans="2:21" ht="11.25" x14ac:dyDescent="0.2">
      <c r="B739" s="33"/>
      <c r="C739" s="8"/>
      <c r="D739" s="8"/>
      <c r="E739" s="8"/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</row>
    <row r="740" spans="2:21" ht="11.25" x14ac:dyDescent="0.2">
      <c r="B740" s="33"/>
      <c r="C740" s="8"/>
      <c r="D740" s="8"/>
      <c r="E740" s="8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</row>
    <row r="741" spans="2:21" ht="11.25" x14ac:dyDescent="0.2">
      <c r="B741" s="33"/>
      <c r="C741" s="8"/>
      <c r="D741" s="8"/>
      <c r="E741" s="8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</row>
    <row r="742" spans="2:21" ht="11.25" x14ac:dyDescent="0.2">
      <c r="B742" s="33"/>
      <c r="C742" s="8"/>
      <c r="D742" s="8"/>
      <c r="E742" s="8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</row>
    <row r="743" spans="2:21" ht="11.25" x14ac:dyDescent="0.2">
      <c r="B743" s="33"/>
      <c r="C743" s="8"/>
      <c r="D743" s="8"/>
      <c r="E743" s="8"/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</row>
    <row r="744" spans="2:21" ht="11.25" x14ac:dyDescent="0.2">
      <c r="B744" s="33"/>
      <c r="C744" s="8"/>
      <c r="D744" s="8"/>
      <c r="E744" s="8"/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</row>
    <row r="745" spans="2:21" ht="11.25" x14ac:dyDescent="0.2">
      <c r="B745" s="33"/>
      <c r="C745" s="8"/>
      <c r="D745" s="8"/>
      <c r="E745" s="8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</row>
    <row r="746" spans="2:21" ht="11.25" x14ac:dyDescent="0.2">
      <c r="B746" s="33"/>
      <c r="C746" s="8"/>
      <c r="D746" s="8"/>
      <c r="E746" s="8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</row>
    <row r="747" spans="2:21" ht="11.25" x14ac:dyDescent="0.2">
      <c r="B747" s="33"/>
      <c r="C747" s="8"/>
      <c r="D747" s="8"/>
      <c r="E747" s="8"/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</row>
    <row r="748" spans="2:21" ht="11.25" x14ac:dyDescent="0.2">
      <c r="B748" s="33"/>
      <c r="C748" s="8"/>
      <c r="D748" s="8"/>
      <c r="E748" s="8"/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</row>
    <row r="749" spans="2:21" ht="11.25" x14ac:dyDescent="0.2">
      <c r="B749" s="33"/>
      <c r="C749" s="8"/>
      <c r="D749" s="8"/>
      <c r="E749" s="8"/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</row>
    <row r="750" spans="2:21" ht="11.25" x14ac:dyDescent="0.2">
      <c r="B750" s="33"/>
      <c r="C750" s="8"/>
      <c r="D750" s="8"/>
      <c r="E750" s="8"/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</row>
    <row r="751" spans="2:21" ht="11.25" x14ac:dyDescent="0.2">
      <c r="B751" s="33"/>
      <c r="C751" s="8"/>
      <c r="D751" s="8"/>
      <c r="E751" s="8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</row>
    <row r="752" spans="2:21" ht="11.25" x14ac:dyDescent="0.2">
      <c r="B752" s="33"/>
      <c r="C752" s="8"/>
      <c r="D752" s="8"/>
      <c r="E752" s="8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</row>
    <row r="753" spans="2:21" ht="11.25" x14ac:dyDescent="0.2">
      <c r="B753" s="33"/>
      <c r="C753" s="8"/>
      <c r="D753" s="8"/>
      <c r="E753" s="8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</row>
    <row r="754" spans="2:21" ht="11.25" x14ac:dyDescent="0.2">
      <c r="B754" s="33"/>
      <c r="C754" s="8"/>
      <c r="D754" s="8"/>
      <c r="E754" s="8"/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</row>
    <row r="755" spans="2:21" ht="11.25" x14ac:dyDescent="0.2">
      <c r="B755" s="33"/>
      <c r="C755" s="8"/>
      <c r="D755" s="8"/>
      <c r="E755" s="8"/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</row>
    <row r="756" spans="2:21" ht="11.25" x14ac:dyDescent="0.2">
      <c r="B756" s="33"/>
      <c r="C756" s="8"/>
      <c r="D756" s="8"/>
      <c r="E756" s="8"/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</row>
    <row r="757" spans="2:21" ht="11.25" x14ac:dyDescent="0.2">
      <c r="B757" s="33"/>
      <c r="C757" s="8"/>
      <c r="D757" s="8"/>
      <c r="E757" s="8"/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</row>
    <row r="758" spans="2:21" ht="11.25" x14ac:dyDescent="0.2">
      <c r="B758" s="33"/>
      <c r="C758" s="8"/>
      <c r="D758" s="8"/>
      <c r="E758" s="8"/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</row>
    <row r="759" spans="2:21" ht="11.25" x14ac:dyDescent="0.2">
      <c r="B759" s="33"/>
      <c r="C759" s="8"/>
      <c r="D759" s="8"/>
      <c r="E759" s="8"/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</row>
    <row r="760" spans="2:21" ht="11.25" x14ac:dyDescent="0.2">
      <c r="B760" s="33"/>
      <c r="C760" s="8"/>
      <c r="D760" s="8"/>
      <c r="E760" s="8"/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</row>
    <row r="761" spans="2:21" ht="11.25" x14ac:dyDescent="0.2">
      <c r="B761" s="33"/>
      <c r="C761" s="8"/>
      <c r="D761" s="8"/>
      <c r="E761" s="8"/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</row>
    <row r="762" spans="2:21" ht="11.25" x14ac:dyDescent="0.2">
      <c r="B762" s="33"/>
      <c r="C762" s="8"/>
      <c r="D762" s="8"/>
      <c r="E762" s="8"/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</row>
    <row r="763" spans="2:21" ht="11.25" x14ac:dyDescent="0.2">
      <c r="B763" s="33"/>
      <c r="C763" s="8"/>
      <c r="D763" s="8"/>
      <c r="E763" s="8"/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</row>
    <row r="764" spans="2:21" ht="11.25" x14ac:dyDescent="0.2">
      <c r="B764" s="33"/>
      <c r="C764" s="8"/>
      <c r="D764" s="8"/>
      <c r="E764" s="8"/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</row>
    <row r="765" spans="2:21" ht="11.25" x14ac:dyDescent="0.2">
      <c r="B765" s="33"/>
      <c r="C765" s="8"/>
      <c r="D765" s="8"/>
      <c r="E765" s="8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</row>
    <row r="766" spans="2:21" ht="11.25" x14ac:dyDescent="0.2">
      <c r="B766" s="33"/>
      <c r="C766" s="8"/>
      <c r="D766" s="8"/>
      <c r="E766" s="8"/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</row>
    <row r="767" spans="2:21" ht="11.25" x14ac:dyDescent="0.2">
      <c r="B767" s="33"/>
      <c r="C767" s="8"/>
      <c r="D767" s="8"/>
      <c r="E767" s="8"/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</row>
    <row r="768" spans="2:21" ht="11.25" x14ac:dyDescent="0.2">
      <c r="B768" s="33"/>
      <c r="C768" s="8"/>
      <c r="D768" s="8"/>
      <c r="E768" s="8"/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</row>
    <row r="769" spans="2:21" ht="11.25" x14ac:dyDescent="0.2">
      <c r="B769" s="33"/>
      <c r="C769" s="8"/>
      <c r="D769" s="8"/>
      <c r="E769" s="8"/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</row>
    <row r="770" spans="2:21" ht="11.25" x14ac:dyDescent="0.2">
      <c r="B770" s="33"/>
      <c r="C770" s="8"/>
      <c r="D770" s="8"/>
      <c r="E770" s="8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</row>
    <row r="771" spans="2:21" ht="11.25" x14ac:dyDescent="0.2">
      <c r="B771" s="33"/>
      <c r="C771" s="8"/>
      <c r="D771" s="8"/>
      <c r="E771" s="8"/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</row>
    <row r="772" spans="2:21" ht="11.25" x14ac:dyDescent="0.2">
      <c r="B772" s="33"/>
      <c r="C772" s="8"/>
      <c r="D772" s="8"/>
      <c r="E772" s="8"/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</row>
    <row r="773" spans="2:21" ht="11.25" x14ac:dyDescent="0.2">
      <c r="B773" s="33"/>
      <c r="C773" s="8"/>
      <c r="D773" s="8"/>
      <c r="E773" s="8"/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</row>
    <row r="774" spans="2:21" ht="11.25" x14ac:dyDescent="0.2">
      <c r="B774" s="33"/>
      <c r="C774" s="8"/>
      <c r="D774" s="8"/>
      <c r="E774" s="8"/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</row>
    <row r="775" spans="2:21" ht="11.25" x14ac:dyDescent="0.2">
      <c r="B775" s="33"/>
      <c r="C775" s="8"/>
      <c r="D775" s="8"/>
      <c r="E775" s="8"/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</row>
    <row r="776" spans="2:21" ht="11.25" x14ac:dyDescent="0.2">
      <c r="B776" s="33"/>
      <c r="C776" s="8"/>
      <c r="D776" s="8"/>
      <c r="E776" s="8"/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</row>
    <row r="777" spans="2:21" ht="11.25" x14ac:dyDescent="0.2">
      <c r="B777" s="33"/>
      <c r="C777" s="8"/>
      <c r="D777" s="8"/>
      <c r="E777" s="8"/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</row>
    <row r="778" spans="2:21" ht="11.25" x14ac:dyDescent="0.2">
      <c r="B778" s="33"/>
      <c r="C778" s="8"/>
      <c r="D778" s="8"/>
      <c r="E778" s="8"/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</row>
    <row r="779" spans="2:21" ht="11.25" x14ac:dyDescent="0.2">
      <c r="B779" s="33"/>
      <c r="C779" s="8"/>
      <c r="D779" s="8"/>
      <c r="E779" s="8"/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</row>
    <row r="780" spans="2:21" ht="11.25" x14ac:dyDescent="0.2">
      <c r="B780" s="33"/>
      <c r="C780" s="8"/>
      <c r="D780" s="8"/>
      <c r="E780" s="8"/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</row>
    <row r="781" spans="2:21" ht="11.25" x14ac:dyDescent="0.2">
      <c r="B781" s="33"/>
      <c r="C781" s="8"/>
      <c r="D781" s="8"/>
      <c r="E781" s="8"/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</row>
    <row r="782" spans="2:21" ht="11.25" x14ac:dyDescent="0.2">
      <c r="B782" s="33"/>
      <c r="C782" s="8"/>
      <c r="D782" s="8"/>
      <c r="E782" s="8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</row>
    <row r="783" spans="2:21" ht="11.25" x14ac:dyDescent="0.2">
      <c r="B783" s="33"/>
      <c r="C783" s="8"/>
      <c r="D783" s="8"/>
      <c r="E783" s="8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</row>
    <row r="784" spans="2:21" ht="11.25" x14ac:dyDescent="0.2">
      <c r="B784" s="33"/>
      <c r="C784" s="8"/>
      <c r="D784" s="8"/>
      <c r="E784" s="8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</row>
    <row r="785" spans="2:21" ht="11.25" x14ac:dyDescent="0.2">
      <c r="B785" s="33"/>
      <c r="C785" s="8"/>
      <c r="D785" s="8"/>
      <c r="E785" s="8"/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</row>
    <row r="786" spans="2:21" ht="11.25" x14ac:dyDescent="0.2">
      <c r="B786" s="33"/>
      <c r="C786" s="8"/>
      <c r="D786" s="8"/>
      <c r="E786" s="8"/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</row>
    <row r="787" spans="2:21" ht="11.25" x14ac:dyDescent="0.2">
      <c r="B787" s="33"/>
      <c r="C787" s="8"/>
      <c r="D787" s="8"/>
      <c r="E787" s="8"/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</row>
    <row r="788" spans="2:21" ht="11.25" x14ac:dyDescent="0.2">
      <c r="B788" s="33"/>
      <c r="C788" s="8"/>
      <c r="D788" s="8"/>
      <c r="E788" s="8"/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</row>
    <row r="789" spans="2:21" ht="11.25" x14ac:dyDescent="0.2">
      <c r="B789" s="33"/>
      <c r="C789" s="8"/>
      <c r="D789" s="8"/>
      <c r="E789" s="8"/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</row>
    <row r="790" spans="2:21" ht="11.25" x14ac:dyDescent="0.2">
      <c r="B790" s="33"/>
      <c r="C790" s="8"/>
      <c r="D790" s="8"/>
      <c r="E790" s="8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</row>
    <row r="791" spans="2:21" ht="11.25" x14ac:dyDescent="0.2">
      <c r="B791" s="33"/>
      <c r="C791" s="8"/>
      <c r="D791" s="8"/>
      <c r="E791" s="8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</row>
    <row r="792" spans="2:21" ht="11.25" x14ac:dyDescent="0.2">
      <c r="B792" s="33"/>
      <c r="C792" s="8"/>
      <c r="D792" s="8"/>
      <c r="E792" s="8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</row>
    <row r="793" spans="2:21" ht="11.25" x14ac:dyDescent="0.2">
      <c r="B793" s="33"/>
      <c r="C793" s="8"/>
      <c r="D793" s="8"/>
      <c r="E793" s="8"/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</row>
    <row r="794" spans="2:21" ht="11.25" x14ac:dyDescent="0.2">
      <c r="B794" s="33"/>
      <c r="C794" s="8"/>
      <c r="D794" s="8"/>
      <c r="E794" s="8"/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</row>
    <row r="795" spans="2:21" ht="11.25" x14ac:dyDescent="0.2">
      <c r="B795" s="33"/>
      <c r="C795" s="8"/>
      <c r="D795" s="8"/>
      <c r="E795" s="8"/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</row>
    <row r="796" spans="2:21" ht="11.25" x14ac:dyDescent="0.2">
      <c r="B796" s="33"/>
      <c r="C796" s="8"/>
      <c r="D796" s="8"/>
      <c r="E796" s="8"/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</row>
    <row r="797" spans="2:21" ht="11.25" x14ac:dyDescent="0.2">
      <c r="B797" s="33"/>
      <c r="C797" s="8"/>
      <c r="D797" s="8"/>
      <c r="E797" s="8"/>
      <c r="F797" s="8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</row>
    <row r="798" spans="2:21" ht="11.25" x14ac:dyDescent="0.2">
      <c r="B798" s="33"/>
      <c r="C798" s="8"/>
      <c r="D798" s="8"/>
      <c r="E798" s="8"/>
      <c r="F798" s="8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</row>
    <row r="799" spans="2:21" ht="11.25" x14ac:dyDescent="0.2">
      <c r="B799" s="33"/>
      <c r="C799" s="8"/>
      <c r="D799" s="8"/>
      <c r="E799" s="8"/>
      <c r="F799" s="8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</row>
    <row r="800" spans="2:21" ht="11.25" x14ac:dyDescent="0.2">
      <c r="B800" s="33"/>
      <c r="C800" s="8"/>
      <c r="D800" s="8"/>
      <c r="E800" s="8"/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</row>
    <row r="801" spans="2:21" ht="11.25" x14ac:dyDescent="0.2">
      <c r="B801" s="33"/>
      <c r="C801" s="8"/>
      <c r="D801" s="8"/>
      <c r="E801" s="8"/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</row>
    <row r="802" spans="2:21" ht="11.25" x14ac:dyDescent="0.2">
      <c r="B802" s="33"/>
      <c r="C802" s="8"/>
      <c r="D802" s="8"/>
      <c r="E802" s="8"/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</row>
    <row r="803" spans="2:21" ht="11.25" x14ac:dyDescent="0.2">
      <c r="B803" s="33"/>
      <c r="C803" s="8"/>
      <c r="D803" s="8"/>
      <c r="E803" s="8"/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</row>
    <row r="804" spans="2:21" ht="11.25" x14ac:dyDescent="0.2">
      <c r="B804" s="33"/>
      <c r="C804" s="8"/>
      <c r="D804" s="8"/>
      <c r="E804" s="8"/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</row>
    <row r="805" spans="2:21" ht="11.25" x14ac:dyDescent="0.2">
      <c r="B805" s="33"/>
      <c r="C805" s="8"/>
      <c r="D805" s="8"/>
      <c r="E805" s="8"/>
      <c r="F805" s="8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</row>
    <row r="806" spans="2:21" ht="11.25" x14ac:dyDescent="0.2">
      <c r="B806" s="33"/>
      <c r="C806" s="8"/>
      <c r="D806" s="8"/>
      <c r="E806" s="8"/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</row>
    <row r="807" spans="2:21" ht="11.25" x14ac:dyDescent="0.2">
      <c r="B807" s="33"/>
      <c r="C807" s="8"/>
      <c r="D807" s="8"/>
      <c r="E807" s="8"/>
      <c r="F807" s="8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</row>
    <row r="808" spans="2:21" ht="11.25" x14ac:dyDescent="0.2">
      <c r="B808" s="33"/>
      <c r="C808" s="8"/>
      <c r="D808" s="8"/>
      <c r="E808" s="8"/>
      <c r="F808" s="8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</row>
    <row r="809" spans="2:21" ht="11.25" x14ac:dyDescent="0.2">
      <c r="B809" s="33"/>
      <c r="C809" s="8"/>
      <c r="D809" s="8"/>
      <c r="E809" s="8"/>
      <c r="F809" s="8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</row>
    <row r="810" spans="2:21" ht="11.25" x14ac:dyDescent="0.2">
      <c r="B810" s="33"/>
      <c r="C810" s="8"/>
      <c r="D810" s="8"/>
      <c r="E810" s="8"/>
      <c r="F810" s="8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</row>
    <row r="811" spans="2:21" ht="11.25" x14ac:dyDescent="0.2">
      <c r="B811" s="33"/>
      <c r="C811" s="8"/>
      <c r="D811" s="8"/>
      <c r="E811" s="8"/>
      <c r="F811" s="8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</row>
    <row r="812" spans="2:21" ht="11.25" x14ac:dyDescent="0.2">
      <c r="B812" s="33"/>
      <c r="C812" s="8"/>
      <c r="D812" s="8"/>
      <c r="E812" s="8"/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</row>
    <row r="813" spans="2:21" ht="11.25" x14ac:dyDescent="0.2">
      <c r="B813" s="33"/>
      <c r="C813" s="8"/>
      <c r="D813" s="8"/>
      <c r="E813" s="8"/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</row>
    <row r="814" spans="2:21" ht="11.25" x14ac:dyDescent="0.2">
      <c r="B814" s="33"/>
      <c r="C814" s="8"/>
      <c r="D814" s="8"/>
      <c r="E814" s="8"/>
      <c r="F814" s="8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</row>
    <row r="815" spans="2:21" ht="11.25" x14ac:dyDescent="0.2">
      <c r="B815" s="33"/>
      <c r="C815" s="8"/>
      <c r="D815" s="8"/>
      <c r="E815" s="8"/>
      <c r="F815" s="8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</row>
    <row r="816" spans="2:21" ht="11.25" x14ac:dyDescent="0.2">
      <c r="B816" s="33"/>
      <c r="C816" s="8"/>
      <c r="D816" s="8"/>
      <c r="E816" s="8"/>
      <c r="F816" s="8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</row>
    <row r="817" spans="2:21" ht="11.25" x14ac:dyDescent="0.2">
      <c r="B817" s="33"/>
      <c r="C817" s="8"/>
      <c r="D817" s="8"/>
      <c r="E817" s="8"/>
      <c r="F817" s="8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</row>
    <row r="818" spans="2:21" ht="11.25" x14ac:dyDescent="0.2">
      <c r="B818" s="33"/>
      <c r="C818" s="8"/>
      <c r="D818" s="8"/>
      <c r="E818" s="8"/>
      <c r="F818" s="8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</row>
    <row r="819" spans="2:21" ht="11.25" x14ac:dyDescent="0.2">
      <c r="B819" s="33"/>
      <c r="C819" s="8"/>
      <c r="D819" s="8"/>
      <c r="E819" s="8"/>
      <c r="F819" s="8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</row>
    <row r="820" spans="2:21" ht="11.25" x14ac:dyDescent="0.2">
      <c r="B820" s="33"/>
      <c r="C820" s="8"/>
      <c r="D820" s="8"/>
      <c r="E820" s="8"/>
      <c r="F820" s="8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</row>
    <row r="821" spans="2:21" ht="11.25" x14ac:dyDescent="0.2">
      <c r="B821" s="33"/>
      <c r="C821" s="8"/>
      <c r="D821" s="8"/>
      <c r="E821" s="8"/>
      <c r="F821" s="8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</row>
    <row r="822" spans="2:21" ht="11.25" x14ac:dyDescent="0.2">
      <c r="B822" s="33"/>
      <c r="C822" s="8"/>
      <c r="D822" s="8"/>
      <c r="E822" s="8"/>
      <c r="F822" s="8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</row>
    <row r="823" spans="2:21" ht="11.25" x14ac:dyDescent="0.2">
      <c r="B823" s="33"/>
      <c r="C823" s="8"/>
      <c r="D823" s="8"/>
      <c r="E823" s="8"/>
      <c r="F823" s="8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</row>
    <row r="824" spans="2:21" ht="11.25" x14ac:dyDescent="0.2">
      <c r="B824" s="33"/>
      <c r="C824" s="8"/>
      <c r="D824" s="8"/>
      <c r="E824" s="8"/>
      <c r="F824" s="8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</row>
    <row r="825" spans="2:21" ht="11.25" x14ac:dyDescent="0.2">
      <c r="B825" s="33"/>
      <c r="C825" s="8"/>
      <c r="D825" s="8"/>
      <c r="E825" s="8"/>
      <c r="F825" s="8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</row>
    <row r="826" spans="2:21" ht="11.25" x14ac:dyDescent="0.2">
      <c r="B826" s="33"/>
      <c r="C826" s="8"/>
      <c r="D826" s="8"/>
      <c r="E826" s="8"/>
      <c r="F826" s="8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</row>
    <row r="827" spans="2:21" ht="11.25" x14ac:dyDescent="0.2">
      <c r="B827" s="33"/>
      <c r="C827" s="8"/>
      <c r="D827" s="8"/>
      <c r="E827" s="8"/>
      <c r="F827" s="8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</row>
    <row r="828" spans="2:21" ht="11.25" x14ac:dyDescent="0.2">
      <c r="B828" s="33"/>
      <c r="C828" s="8"/>
      <c r="D828" s="8"/>
      <c r="E828" s="8"/>
      <c r="F828" s="8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</row>
    <row r="829" spans="2:21" ht="11.25" x14ac:dyDescent="0.2">
      <c r="B829" s="33"/>
      <c r="C829" s="8"/>
      <c r="D829" s="8"/>
      <c r="E829" s="8"/>
      <c r="F829" s="8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</row>
    <row r="830" spans="2:21" ht="11.25" x14ac:dyDescent="0.2">
      <c r="B830" s="33"/>
      <c r="C830" s="8"/>
      <c r="D830" s="8"/>
      <c r="E830" s="8"/>
      <c r="F830" s="8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</row>
    <row r="831" spans="2:21" ht="11.25" x14ac:dyDescent="0.2">
      <c r="B831" s="33"/>
      <c r="C831" s="8"/>
      <c r="D831" s="8"/>
      <c r="E831" s="8"/>
      <c r="F831" s="8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</row>
    <row r="832" spans="2:21" ht="11.25" x14ac:dyDescent="0.2">
      <c r="B832" s="33"/>
      <c r="C832" s="8"/>
      <c r="D832" s="8"/>
      <c r="E832" s="8"/>
      <c r="F832" s="8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</row>
    <row r="833" spans="2:21" ht="11.25" x14ac:dyDescent="0.2">
      <c r="B833" s="33"/>
      <c r="C833" s="8"/>
      <c r="D833" s="8"/>
      <c r="E833" s="8"/>
      <c r="F833" s="8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</row>
    <row r="834" spans="2:21" ht="11.25" x14ac:dyDescent="0.2">
      <c r="B834" s="33"/>
      <c r="C834" s="8"/>
      <c r="D834" s="8"/>
      <c r="E834" s="8"/>
      <c r="F834" s="8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</row>
    <row r="835" spans="2:21" ht="11.25" x14ac:dyDescent="0.2">
      <c r="B835" s="33"/>
      <c r="C835" s="8"/>
      <c r="D835" s="8"/>
      <c r="E835" s="8"/>
      <c r="F835" s="8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</row>
    <row r="836" spans="2:21" ht="11.25" x14ac:dyDescent="0.2">
      <c r="B836" s="33"/>
      <c r="C836" s="8"/>
      <c r="D836" s="8"/>
      <c r="E836" s="8"/>
      <c r="F836" s="8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</row>
    <row r="837" spans="2:21" ht="11.25" x14ac:dyDescent="0.2">
      <c r="B837" s="33"/>
      <c r="C837" s="8"/>
      <c r="D837" s="8"/>
      <c r="E837" s="8"/>
      <c r="F837" s="8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</row>
    <row r="838" spans="2:21" ht="11.25" x14ac:dyDescent="0.2">
      <c r="B838" s="33"/>
      <c r="C838" s="8"/>
      <c r="D838" s="8"/>
      <c r="E838" s="8"/>
      <c r="F838" s="8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</row>
    <row r="839" spans="2:21" ht="11.25" x14ac:dyDescent="0.2">
      <c r="B839" s="33"/>
      <c r="C839" s="8"/>
      <c r="D839" s="8"/>
      <c r="E839" s="8"/>
      <c r="F839" s="8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</row>
    <row r="840" spans="2:21" ht="11.25" x14ac:dyDescent="0.2">
      <c r="B840" s="33"/>
      <c r="C840" s="8"/>
      <c r="D840" s="8"/>
      <c r="E840" s="8"/>
      <c r="F840" s="8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</row>
    <row r="841" spans="2:21" ht="11.25" x14ac:dyDescent="0.2">
      <c r="B841" s="33"/>
      <c r="C841" s="8"/>
      <c r="D841" s="8"/>
      <c r="E841" s="8"/>
      <c r="F841" s="8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</row>
    <row r="842" spans="2:21" ht="11.25" x14ac:dyDescent="0.2">
      <c r="B842" s="33"/>
      <c r="C842" s="8"/>
      <c r="D842" s="8"/>
      <c r="E842" s="8"/>
      <c r="F842" s="8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</row>
    <row r="843" spans="2:21" ht="11.25" x14ac:dyDescent="0.2">
      <c r="B843" s="33"/>
      <c r="C843" s="8"/>
      <c r="D843" s="8"/>
      <c r="E843" s="8"/>
      <c r="F843" s="8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</row>
    <row r="844" spans="2:21" ht="11.25" x14ac:dyDescent="0.2">
      <c r="B844" s="33"/>
      <c r="C844" s="8"/>
      <c r="D844" s="8"/>
      <c r="E844" s="8"/>
      <c r="F844" s="8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</row>
    <row r="845" spans="2:21" ht="11.25" x14ac:dyDescent="0.2">
      <c r="B845" s="33"/>
      <c r="C845" s="8"/>
      <c r="D845" s="8"/>
      <c r="E845" s="8"/>
      <c r="F845" s="8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</row>
    <row r="846" spans="2:21" ht="11.25" x14ac:dyDescent="0.2">
      <c r="B846" s="33"/>
      <c r="C846" s="8"/>
      <c r="D846" s="8"/>
      <c r="E846" s="8"/>
      <c r="F846" s="8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</row>
    <row r="847" spans="2:21" ht="11.25" x14ac:dyDescent="0.2">
      <c r="B847" s="33"/>
      <c r="C847" s="8"/>
      <c r="D847" s="8"/>
      <c r="E847" s="8"/>
      <c r="F847" s="8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</row>
    <row r="848" spans="2:21" ht="11.25" x14ac:dyDescent="0.2">
      <c r="B848" s="33"/>
      <c r="C848" s="8"/>
      <c r="D848" s="8"/>
      <c r="E848" s="8"/>
      <c r="F848" s="8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</row>
    <row r="849" spans="2:21" ht="11.25" x14ac:dyDescent="0.2">
      <c r="B849" s="33"/>
      <c r="C849" s="8"/>
      <c r="D849" s="8"/>
      <c r="E849" s="8"/>
      <c r="F849" s="8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</row>
    <row r="850" spans="2:21" ht="11.25" x14ac:dyDescent="0.2">
      <c r="B850" s="33"/>
      <c r="C850" s="8"/>
      <c r="D850" s="8"/>
      <c r="E850" s="8"/>
      <c r="F850" s="8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</row>
    <row r="851" spans="2:21" ht="11.25" x14ac:dyDescent="0.2">
      <c r="B851" s="33"/>
      <c r="C851" s="8"/>
      <c r="D851" s="8"/>
      <c r="E851" s="8"/>
      <c r="F851" s="8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</row>
    <row r="852" spans="2:21" ht="11.25" x14ac:dyDescent="0.2">
      <c r="B852" s="33"/>
      <c r="C852" s="8"/>
      <c r="D852" s="8"/>
      <c r="E852" s="8"/>
      <c r="F852" s="8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</row>
    <row r="853" spans="2:21" ht="11.25" x14ac:dyDescent="0.2">
      <c r="B853" s="33"/>
      <c r="C853" s="8"/>
      <c r="D853" s="8"/>
      <c r="E853" s="8"/>
      <c r="F853" s="8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</row>
    <row r="854" spans="2:21" ht="11.25" x14ac:dyDescent="0.2">
      <c r="B854" s="33"/>
      <c r="C854" s="8"/>
      <c r="D854" s="8"/>
      <c r="E854" s="8"/>
      <c r="F854" s="8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</row>
    <row r="855" spans="2:21" ht="11.25" x14ac:dyDescent="0.2">
      <c r="B855" s="33"/>
      <c r="C855" s="8"/>
      <c r="D855" s="8"/>
      <c r="E855" s="8"/>
      <c r="F855" s="8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</row>
    <row r="856" spans="2:21" ht="11.25" x14ac:dyDescent="0.2">
      <c r="B856" s="33"/>
      <c r="C856" s="8"/>
      <c r="D856" s="8"/>
      <c r="E856" s="8"/>
      <c r="F856" s="8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</row>
    <row r="857" spans="2:21" ht="11.25" x14ac:dyDescent="0.2">
      <c r="B857" s="33"/>
      <c r="C857" s="8"/>
      <c r="D857" s="8"/>
      <c r="E857" s="8"/>
      <c r="F857" s="8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</row>
    <row r="858" spans="2:21" ht="11.25" x14ac:dyDescent="0.2">
      <c r="B858" s="33"/>
      <c r="C858" s="8"/>
      <c r="D858" s="8"/>
      <c r="E858" s="8"/>
      <c r="F858" s="8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</row>
    <row r="859" spans="2:21" ht="11.25" x14ac:dyDescent="0.2">
      <c r="B859" s="33"/>
      <c r="C859" s="8"/>
      <c r="D859" s="8"/>
      <c r="E859" s="8"/>
      <c r="F859" s="8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</row>
    <row r="860" spans="2:21" ht="11.25" x14ac:dyDescent="0.2">
      <c r="B860" s="33"/>
      <c r="C860" s="8"/>
      <c r="D860" s="8"/>
      <c r="E860" s="8"/>
      <c r="F860" s="8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</row>
    <row r="861" spans="2:21" ht="11.25" x14ac:dyDescent="0.2">
      <c r="B861" s="33"/>
      <c r="C861" s="8"/>
      <c r="D861" s="8"/>
      <c r="E861" s="8"/>
      <c r="F861" s="8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</row>
    <row r="862" spans="2:21" ht="11.25" x14ac:dyDescent="0.2">
      <c r="B862" s="33"/>
      <c r="C862" s="8"/>
      <c r="D862" s="8"/>
      <c r="E862" s="8"/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</row>
    <row r="863" spans="2:21" ht="11.25" x14ac:dyDescent="0.2">
      <c r="B863" s="33"/>
      <c r="C863" s="8"/>
      <c r="D863" s="8"/>
      <c r="E863" s="8"/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</row>
    <row r="864" spans="2:21" ht="11.25" x14ac:dyDescent="0.2">
      <c r="B864" s="33"/>
      <c r="C864" s="8"/>
      <c r="D864" s="8"/>
      <c r="E864" s="8"/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</row>
    <row r="865" spans="2:21" ht="11.25" x14ac:dyDescent="0.2">
      <c r="B865" s="33"/>
      <c r="C865" s="8"/>
      <c r="D865" s="8"/>
      <c r="E865" s="8"/>
      <c r="F865" s="8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</row>
    <row r="866" spans="2:21" ht="11.25" x14ac:dyDescent="0.2">
      <c r="B866" s="33"/>
      <c r="C866" s="8"/>
      <c r="D866" s="8"/>
      <c r="E866" s="8"/>
      <c r="F866" s="8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</row>
    <row r="867" spans="2:21" ht="11.25" x14ac:dyDescent="0.2">
      <c r="B867" s="33"/>
      <c r="C867" s="8"/>
      <c r="D867" s="8"/>
      <c r="E867" s="8"/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</row>
    <row r="868" spans="2:21" ht="11.25" x14ac:dyDescent="0.2">
      <c r="B868" s="33"/>
      <c r="C868" s="8"/>
      <c r="D868" s="8"/>
      <c r="E868" s="8"/>
      <c r="F868" s="8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</row>
    <row r="869" spans="2:21" ht="11.25" x14ac:dyDescent="0.2">
      <c r="B869" s="33"/>
      <c r="C869" s="8"/>
      <c r="D869" s="8"/>
      <c r="E869" s="8"/>
      <c r="F869" s="8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</row>
    <row r="870" spans="2:21" ht="11.25" x14ac:dyDescent="0.2">
      <c r="B870" s="33"/>
      <c r="C870" s="8"/>
      <c r="D870" s="8"/>
      <c r="E870" s="8"/>
      <c r="F870" s="8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</row>
    <row r="871" spans="2:21" ht="11.25" x14ac:dyDescent="0.2">
      <c r="B871" s="33"/>
      <c r="C871" s="8"/>
      <c r="D871" s="8"/>
      <c r="E871" s="8"/>
      <c r="F871" s="8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</row>
    <row r="872" spans="2:21" ht="11.25" x14ac:dyDescent="0.2">
      <c r="B872" s="33"/>
      <c r="C872" s="8"/>
      <c r="D872" s="8"/>
      <c r="E872" s="8"/>
      <c r="F872" s="8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</row>
    <row r="873" spans="2:21" ht="11.25" x14ac:dyDescent="0.2">
      <c r="B873" s="33"/>
      <c r="C873" s="8"/>
      <c r="D873" s="8"/>
      <c r="E873" s="8"/>
      <c r="F873" s="8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</row>
    <row r="874" spans="2:21" ht="11.25" x14ac:dyDescent="0.2">
      <c r="B874" s="33"/>
      <c r="C874" s="8"/>
      <c r="D874" s="8"/>
      <c r="E874" s="8"/>
      <c r="F874" s="8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</row>
    <row r="875" spans="2:21" ht="11.25" x14ac:dyDescent="0.2">
      <c r="B875" s="33"/>
      <c r="C875" s="8"/>
      <c r="D875" s="8"/>
      <c r="E875" s="8"/>
      <c r="F875" s="8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</row>
    <row r="876" spans="2:21" ht="11.25" x14ac:dyDescent="0.2">
      <c r="B876" s="33"/>
      <c r="C876" s="8"/>
      <c r="D876" s="8"/>
      <c r="E876" s="8"/>
      <c r="F876" s="8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</row>
    <row r="877" spans="2:21" ht="11.25" x14ac:dyDescent="0.2">
      <c r="B877" s="33"/>
      <c r="C877" s="8"/>
      <c r="D877" s="8"/>
      <c r="E877" s="8"/>
      <c r="F877" s="8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</row>
    <row r="878" spans="2:21" ht="11.25" x14ac:dyDescent="0.2">
      <c r="B878" s="33"/>
      <c r="C878" s="8"/>
      <c r="D878" s="8"/>
      <c r="E878" s="8"/>
      <c r="F878" s="8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</row>
    <row r="879" spans="2:21" ht="11.25" x14ac:dyDescent="0.2">
      <c r="B879" s="33"/>
      <c r="C879" s="8"/>
      <c r="D879" s="8"/>
      <c r="E879" s="8"/>
      <c r="F879" s="8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</row>
    <row r="880" spans="2:21" ht="11.25" x14ac:dyDescent="0.2">
      <c r="B880" s="33"/>
      <c r="C880" s="8"/>
      <c r="D880" s="8"/>
      <c r="E880" s="8"/>
      <c r="F880" s="8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</row>
    <row r="881" spans="2:21" ht="11.25" x14ac:dyDescent="0.2">
      <c r="B881" s="33"/>
      <c r="C881" s="8"/>
      <c r="D881" s="8"/>
      <c r="E881" s="8"/>
      <c r="F881" s="8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</row>
    <row r="882" spans="2:21" ht="11.25" x14ac:dyDescent="0.2">
      <c r="B882" s="33"/>
      <c r="C882" s="8"/>
      <c r="D882" s="8"/>
      <c r="E882" s="8"/>
      <c r="F882" s="8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</row>
    <row r="883" spans="2:21" ht="11.25" x14ac:dyDescent="0.2">
      <c r="B883" s="33"/>
      <c r="C883" s="8"/>
      <c r="D883" s="8"/>
      <c r="E883" s="8"/>
      <c r="F883" s="8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</row>
    <row r="884" spans="2:21" ht="11.25" x14ac:dyDescent="0.2">
      <c r="B884" s="33"/>
      <c r="C884" s="8"/>
      <c r="D884" s="8"/>
      <c r="E884" s="8"/>
      <c r="F884" s="8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</row>
    <row r="885" spans="2:21" ht="11.25" x14ac:dyDescent="0.2">
      <c r="B885" s="33"/>
      <c r="C885" s="8"/>
      <c r="D885" s="8"/>
      <c r="E885" s="8"/>
      <c r="F885" s="8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</row>
    <row r="886" spans="2:21" ht="11.25" x14ac:dyDescent="0.2">
      <c r="B886" s="33"/>
      <c r="C886" s="8"/>
      <c r="D886" s="8"/>
      <c r="E886" s="8"/>
      <c r="F886" s="8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</row>
    <row r="887" spans="2:21" ht="11.25" x14ac:dyDescent="0.2">
      <c r="B887" s="33"/>
      <c r="C887" s="8"/>
      <c r="D887" s="8"/>
      <c r="E887" s="8"/>
      <c r="F887" s="8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</row>
    <row r="888" spans="2:21" ht="11.25" x14ac:dyDescent="0.2">
      <c r="B888" s="33"/>
      <c r="C888" s="8"/>
      <c r="D888" s="8"/>
      <c r="E888" s="8"/>
      <c r="F888" s="8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</row>
    <row r="889" spans="2:21" ht="11.25" x14ac:dyDescent="0.2">
      <c r="B889" s="33"/>
      <c r="C889" s="8"/>
      <c r="D889" s="8"/>
      <c r="E889" s="8"/>
      <c r="F889" s="8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</row>
    <row r="890" spans="2:21" ht="11.25" x14ac:dyDescent="0.2">
      <c r="B890" s="33"/>
      <c r="C890" s="8"/>
      <c r="D890" s="8"/>
      <c r="E890" s="8"/>
      <c r="F890" s="8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</row>
    <row r="891" spans="2:21" ht="11.25" x14ac:dyDescent="0.2">
      <c r="B891" s="33"/>
      <c r="C891" s="8"/>
      <c r="D891" s="8"/>
      <c r="E891" s="8"/>
      <c r="F891" s="8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</row>
    <row r="892" spans="2:21" ht="11.25" x14ac:dyDescent="0.2">
      <c r="B892" s="33"/>
      <c r="C892" s="8"/>
      <c r="D892" s="8"/>
      <c r="E892" s="8"/>
      <c r="F892" s="8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</row>
    <row r="893" spans="2:21" ht="11.25" x14ac:dyDescent="0.2">
      <c r="B893" s="33"/>
      <c r="C893" s="8"/>
      <c r="D893" s="8"/>
      <c r="E893" s="8"/>
      <c r="F893" s="8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</row>
    <row r="894" spans="2:21" ht="11.25" x14ac:dyDescent="0.2">
      <c r="B894" s="33"/>
      <c r="C894" s="8"/>
      <c r="D894" s="8"/>
      <c r="E894" s="8"/>
      <c r="F894" s="8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</row>
    <row r="895" spans="2:21" ht="11.25" x14ac:dyDescent="0.2">
      <c r="B895" s="33"/>
      <c r="C895" s="8"/>
      <c r="D895" s="8"/>
      <c r="E895" s="8"/>
      <c r="F895" s="8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</row>
    <row r="896" spans="2:21" ht="11.25" x14ac:dyDescent="0.2">
      <c r="B896" s="33"/>
      <c r="C896" s="8"/>
      <c r="D896" s="8"/>
      <c r="E896" s="8"/>
      <c r="F896" s="8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</row>
    <row r="897" spans="2:21" ht="11.25" x14ac:dyDescent="0.2">
      <c r="B897" s="33"/>
      <c r="C897" s="8"/>
      <c r="D897" s="8"/>
      <c r="E897" s="8"/>
      <c r="F897" s="8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</row>
    <row r="898" spans="2:21" ht="11.25" x14ac:dyDescent="0.2">
      <c r="B898" s="33"/>
      <c r="C898" s="8"/>
      <c r="D898" s="8"/>
      <c r="E898" s="8"/>
      <c r="F898" s="8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</row>
    <row r="899" spans="2:21" ht="11.25" x14ac:dyDescent="0.2">
      <c r="B899" s="33"/>
      <c r="C899" s="8"/>
      <c r="D899" s="8"/>
      <c r="E899" s="8"/>
      <c r="F899" s="8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</row>
    <row r="900" spans="2:21" ht="11.25" x14ac:dyDescent="0.2">
      <c r="B900" s="33"/>
      <c r="C900" s="8"/>
      <c r="D900" s="8"/>
      <c r="E900" s="8"/>
      <c r="F900" s="8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</row>
    <row r="901" spans="2:21" ht="11.25" x14ac:dyDescent="0.2">
      <c r="B901" s="33"/>
      <c r="C901" s="8"/>
      <c r="D901" s="8"/>
      <c r="E901" s="8"/>
      <c r="F901" s="8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</row>
    <row r="902" spans="2:21" ht="11.25" x14ac:dyDescent="0.2">
      <c r="B902" s="33"/>
      <c r="C902" s="8"/>
      <c r="D902" s="8"/>
      <c r="E902" s="8"/>
      <c r="F902" s="8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</row>
    <row r="903" spans="2:21" ht="11.25" x14ac:dyDescent="0.2">
      <c r="B903" s="33"/>
      <c r="C903" s="8"/>
      <c r="D903" s="8"/>
      <c r="E903" s="8"/>
      <c r="F903" s="8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</row>
    <row r="904" spans="2:21" ht="11.25" x14ac:dyDescent="0.2">
      <c r="B904" s="33"/>
      <c r="C904" s="8"/>
      <c r="D904" s="8"/>
      <c r="E904" s="8"/>
      <c r="F904" s="8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</row>
    <row r="905" spans="2:21" ht="11.25" x14ac:dyDescent="0.2">
      <c r="B905" s="33"/>
      <c r="C905" s="8"/>
      <c r="D905" s="8"/>
      <c r="E905" s="8"/>
      <c r="F905" s="8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</row>
    <row r="906" spans="2:21" ht="11.25" x14ac:dyDescent="0.2">
      <c r="B906" s="33"/>
      <c r="C906" s="8"/>
      <c r="D906" s="8"/>
      <c r="E906" s="8"/>
      <c r="F906" s="8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</row>
    <row r="907" spans="2:21" ht="11.25" x14ac:dyDescent="0.2">
      <c r="B907" s="33"/>
      <c r="C907" s="8"/>
      <c r="D907" s="8"/>
      <c r="E907" s="8"/>
      <c r="F907" s="8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</row>
    <row r="908" spans="2:21" ht="11.25" x14ac:dyDescent="0.2">
      <c r="B908" s="33"/>
      <c r="C908" s="8"/>
      <c r="D908" s="8"/>
      <c r="E908" s="8"/>
      <c r="F908" s="8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</row>
    <row r="909" spans="2:21" ht="11.25" x14ac:dyDescent="0.2">
      <c r="B909" s="33"/>
      <c r="C909" s="8"/>
      <c r="D909" s="8"/>
      <c r="E909" s="8"/>
      <c r="F909" s="8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</row>
    <row r="910" spans="2:21" ht="11.25" x14ac:dyDescent="0.2">
      <c r="B910" s="33"/>
      <c r="C910" s="8"/>
      <c r="D910" s="8"/>
      <c r="E910" s="8"/>
      <c r="F910" s="8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</row>
    <row r="911" spans="2:21" ht="11.25" x14ac:dyDescent="0.2">
      <c r="B911" s="33"/>
      <c r="C911" s="8"/>
      <c r="D911" s="8"/>
      <c r="E911" s="8"/>
      <c r="F911" s="8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</row>
    <row r="912" spans="2:21" ht="11.25" x14ac:dyDescent="0.2">
      <c r="B912" s="33"/>
      <c r="C912" s="8"/>
      <c r="D912" s="8"/>
      <c r="E912" s="8"/>
      <c r="F912" s="8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</row>
    <row r="913" spans="2:21" ht="11.25" x14ac:dyDescent="0.2">
      <c r="B913" s="33"/>
      <c r="C913" s="8"/>
      <c r="D913" s="8"/>
      <c r="E913" s="8"/>
      <c r="F913" s="8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</row>
    <row r="914" spans="2:21" ht="11.25" x14ac:dyDescent="0.2">
      <c r="B914" s="33"/>
      <c r="C914" s="8"/>
      <c r="D914" s="8"/>
      <c r="E914" s="8"/>
      <c r="F914" s="8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</row>
    <row r="915" spans="2:21" ht="11.25" x14ac:dyDescent="0.2">
      <c r="B915" s="33"/>
      <c r="C915" s="8"/>
      <c r="D915" s="8"/>
      <c r="E915" s="8"/>
      <c r="F915" s="8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</row>
    <row r="916" spans="2:21" ht="11.25" x14ac:dyDescent="0.2">
      <c r="B916" s="33"/>
      <c r="C916" s="8"/>
      <c r="D916" s="8"/>
      <c r="E916" s="8"/>
      <c r="F916" s="8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</row>
    <row r="917" spans="2:21" ht="11.25" x14ac:dyDescent="0.2">
      <c r="B917" s="33"/>
      <c r="C917" s="8"/>
      <c r="D917" s="8"/>
      <c r="E917" s="8"/>
      <c r="F917" s="8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</row>
    <row r="918" spans="2:21" ht="11.25" x14ac:dyDescent="0.2">
      <c r="B918" s="33"/>
      <c r="C918" s="8"/>
      <c r="D918" s="8"/>
      <c r="E918" s="8"/>
      <c r="F918" s="8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</row>
    <row r="919" spans="2:21" ht="11.25" x14ac:dyDescent="0.2">
      <c r="B919" s="33"/>
      <c r="C919" s="8"/>
      <c r="D919" s="8"/>
      <c r="E919" s="8"/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</row>
    <row r="920" spans="2:21" ht="11.25" x14ac:dyDescent="0.2">
      <c r="B920" s="33"/>
      <c r="C920" s="8"/>
      <c r="D920" s="8"/>
      <c r="E920" s="8"/>
      <c r="F920" s="8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</row>
    <row r="921" spans="2:21" ht="11.25" x14ac:dyDescent="0.2">
      <c r="B921" s="33"/>
      <c r="C921" s="8"/>
      <c r="D921" s="8"/>
      <c r="E921" s="8"/>
      <c r="F921" s="8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</row>
    <row r="922" spans="2:21" ht="11.25" x14ac:dyDescent="0.2">
      <c r="B922" s="33"/>
      <c r="C922" s="8"/>
      <c r="D922" s="8"/>
      <c r="E922" s="8"/>
      <c r="F922" s="8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</row>
    <row r="923" spans="2:21" ht="11.25" x14ac:dyDescent="0.2">
      <c r="B923" s="33"/>
      <c r="C923" s="8"/>
      <c r="D923" s="8"/>
      <c r="E923" s="8"/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</row>
    <row r="924" spans="2:21" ht="11.25" x14ac:dyDescent="0.2">
      <c r="B924" s="33"/>
      <c r="C924" s="8"/>
      <c r="D924" s="8"/>
      <c r="E924" s="8"/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</row>
    <row r="925" spans="2:21" ht="11.25" x14ac:dyDescent="0.2">
      <c r="B925" s="33"/>
      <c r="C925" s="8"/>
      <c r="D925" s="8"/>
      <c r="E925" s="8"/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</row>
    <row r="926" spans="2:21" ht="11.25" x14ac:dyDescent="0.2">
      <c r="B926" s="33"/>
      <c r="C926" s="8"/>
      <c r="D926" s="8"/>
      <c r="E926" s="8"/>
      <c r="F926" s="8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</row>
    <row r="927" spans="2:21" ht="11.25" x14ac:dyDescent="0.2">
      <c r="B927" s="33"/>
      <c r="C927" s="8"/>
      <c r="D927" s="8"/>
      <c r="E927" s="8"/>
      <c r="F927" s="8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</row>
    <row r="928" spans="2:21" ht="11.25" x14ac:dyDescent="0.2">
      <c r="B928" s="33"/>
      <c r="C928" s="8"/>
      <c r="D928" s="8"/>
      <c r="E928" s="8"/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</row>
    <row r="929" spans="2:21" ht="11.25" x14ac:dyDescent="0.2">
      <c r="B929" s="33"/>
      <c r="C929" s="8"/>
      <c r="D929" s="8"/>
      <c r="E929" s="8"/>
      <c r="F929" s="8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</row>
    <row r="930" spans="2:21" ht="11.25" x14ac:dyDescent="0.2">
      <c r="B930" s="33"/>
      <c r="C930" s="8"/>
      <c r="D930" s="8"/>
      <c r="E930" s="8"/>
      <c r="F930" s="8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</row>
    <row r="931" spans="2:21" ht="11.25" x14ac:dyDescent="0.2">
      <c r="B931" s="33"/>
      <c r="C931" s="8"/>
      <c r="D931" s="8"/>
      <c r="E931" s="8"/>
      <c r="F931" s="8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</row>
    <row r="932" spans="2:21" ht="11.25" x14ac:dyDescent="0.2">
      <c r="B932" s="33"/>
      <c r="C932" s="8"/>
      <c r="D932" s="8"/>
      <c r="E932" s="8"/>
      <c r="F932" s="8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</row>
    <row r="933" spans="2:21" ht="11.25" x14ac:dyDescent="0.2">
      <c r="B933" s="33"/>
      <c r="C933" s="8"/>
      <c r="D933" s="8"/>
      <c r="E933" s="8"/>
      <c r="F933" s="8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</row>
    <row r="934" spans="2:21" ht="11.25" x14ac:dyDescent="0.2">
      <c r="B934" s="33"/>
      <c r="C934" s="8"/>
      <c r="D934" s="8"/>
      <c r="E934" s="8"/>
      <c r="F934" s="8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</row>
    <row r="935" spans="2:21" ht="11.25" x14ac:dyDescent="0.2">
      <c r="B935" s="33"/>
      <c r="C935" s="8"/>
      <c r="D935" s="8"/>
      <c r="E935" s="8"/>
      <c r="F935" s="8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</row>
    <row r="936" spans="2:21" ht="11.25" x14ac:dyDescent="0.2">
      <c r="B936" s="33"/>
      <c r="C936" s="8"/>
      <c r="D936" s="8"/>
      <c r="E936" s="8"/>
      <c r="F936" s="8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</row>
    <row r="937" spans="2:21" ht="11.25" x14ac:dyDescent="0.2">
      <c r="B937" s="33"/>
      <c r="C937" s="8"/>
      <c r="D937" s="8"/>
      <c r="E937" s="8"/>
      <c r="F937" s="8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</row>
    <row r="938" spans="2:21" ht="11.25" x14ac:dyDescent="0.2">
      <c r="B938" s="33"/>
      <c r="C938" s="8"/>
      <c r="D938" s="8"/>
      <c r="E938" s="8"/>
      <c r="F938" s="8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</row>
    <row r="939" spans="2:21" ht="11.25" x14ac:dyDescent="0.2">
      <c r="B939" s="33"/>
      <c r="C939" s="8"/>
      <c r="D939" s="8"/>
      <c r="E939" s="8"/>
      <c r="F939" s="8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</row>
    <row r="940" spans="2:21" ht="11.25" x14ac:dyDescent="0.2">
      <c r="B940" s="33"/>
      <c r="C940" s="8"/>
      <c r="D940" s="8"/>
      <c r="E940" s="8"/>
      <c r="F940" s="8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</row>
    <row r="941" spans="2:21" ht="11.25" x14ac:dyDescent="0.2">
      <c r="B941" s="33"/>
      <c r="C941" s="8"/>
      <c r="D941" s="8"/>
      <c r="E941" s="8"/>
      <c r="F941" s="8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</row>
    <row r="942" spans="2:21" ht="11.25" x14ac:dyDescent="0.2">
      <c r="B942" s="33"/>
      <c r="C942" s="8"/>
      <c r="D942" s="8"/>
      <c r="E942" s="8"/>
      <c r="F942" s="8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</row>
    <row r="943" spans="2:21" ht="11.25" x14ac:dyDescent="0.2">
      <c r="B943" s="33"/>
      <c r="C943" s="8"/>
      <c r="D943" s="8"/>
      <c r="E943" s="8"/>
      <c r="F943" s="8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</row>
    <row r="944" spans="2:21" ht="11.25" x14ac:dyDescent="0.2">
      <c r="B944" s="33"/>
      <c r="C944" s="8"/>
      <c r="D944" s="8"/>
      <c r="E944" s="8"/>
      <c r="F944" s="8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</row>
    <row r="945" spans="2:21" ht="11.25" x14ac:dyDescent="0.2">
      <c r="B945" s="33"/>
      <c r="C945" s="8"/>
      <c r="D945" s="8"/>
      <c r="E945" s="8"/>
      <c r="F945" s="8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</row>
    <row r="946" spans="2:21" ht="11.25" x14ac:dyDescent="0.2">
      <c r="B946" s="33"/>
      <c r="C946" s="8"/>
      <c r="D946" s="8"/>
      <c r="E946" s="8"/>
      <c r="F946" s="8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</row>
    <row r="947" spans="2:21" ht="11.25" x14ac:dyDescent="0.2">
      <c r="B947" s="33"/>
      <c r="C947" s="8"/>
      <c r="D947" s="8"/>
      <c r="E947" s="8"/>
      <c r="F947" s="8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</row>
    <row r="948" spans="2:21" ht="11.25" x14ac:dyDescent="0.2">
      <c r="B948" s="33"/>
      <c r="C948" s="8"/>
      <c r="D948" s="8"/>
      <c r="E948" s="8"/>
      <c r="F948" s="8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</row>
    <row r="949" spans="2:21" ht="11.25" x14ac:dyDescent="0.2">
      <c r="B949" s="33"/>
      <c r="C949" s="8"/>
      <c r="D949" s="8"/>
      <c r="E949" s="8"/>
      <c r="F949" s="8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</row>
    <row r="950" spans="2:21" ht="11.25" x14ac:dyDescent="0.2">
      <c r="B950" s="33"/>
      <c r="C950" s="8"/>
      <c r="D950" s="8"/>
      <c r="E950" s="8"/>
      <c r="F950" s="8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</row>
    <row r="951" spans="2:21" ht="11.25" x14ac:dyDescent="0.2">
      <c r="B951" s="33"/>
      <c r="C951" s="8"/>
      <c r="D951" s="8"/>
      <c r="E951" s="8"/>
      <c r="F951" s="8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</row>
    <row r="952" spans="2:21" ht="11.25" x14ac:dyDescent="0.2">
      <c r="B952" s="33"/>
      <c r="C952" s="8"/>
      <c r="D952" s="8"/>
      <c r="E952" s="8"/>
      <c r="F952" s="8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</row>
    <row r="953" spans="2:21" ht="11.25" x14ac:dyDescent="0.2">
      <c r="B953" s="33"/>
      <c r="C953" s="8"/>
      <c r="D953" s="8"/>
      <c r="E953" s="8"/>
      <c r="F953" s="8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</row>
    <row r="954" spans="2:21" ht="11.25" x14ac:dyDescent="0.2">
      <c r="B954" s="33"/>
      <c r="C954" s="8"/>
      <c r="D954" s="8"/>
      <c r="E954" s="8"/>
      <c r="F954" s="8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</row>
    <row r="955" spans="2:21" ht="11.25" x14ac:dyDescent="0.2">
      <c r="B955" s="33"/>
      <c r="C955" s="8"/>
      <c r="D955" s="8"/>
      <c r="E955" s="8"/>
      <c r="F955" s="8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</row>
    <row r="956" spans="2:21" ht="11.25" x14ac:dyDescent="0.2">
      <c r="B956" s="33"/>
      <c r="C956" s="8"/>
      <c r="D956" s="8"/>
      <c r="E956" s="8"/>
      <c r="F956" s="8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</row>
    <row r="957" spans="2:21" ht="11.25" x14ac:dyDescent="0.2">
      <c r="B957" s="33"/>
      <c r="C957" s="8"/>
      <c r="D957" s="8"/>
      <c r="E957" s="8"/>
      <c r="F957" s="8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</row>
    <row r="958" spans="2:21" ht="11.25" x14ac:dyDescent="0.2">
      <c r="B958" s="33"/>
      <c r="C958" s="8"/>
      <c r="D958" s="8"/>
      <c r="E958" s="8"/>
      <c r="F958" s="8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</row>
  </sheetData>
  <mergeCells count="8">
    <mergeCell ref="A62:C62"/>
    <mergeCell ref="A1:H1"/>
    <mergeCell ref="A39:E39"/>
    <mergeCell ref="B57:D57"/>
    <mergeCell ref="B58:D58"/>
    <mergeCell ref="B59:D59"/>
    <mergeCell ref="B60:D60"/>
    <mergeCell ref="A55:E5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F36"/>
  <sheetViews>
    <sheetView topLeftCell="A17" workbookViewId="0">
      <selection activeCell="F1" sqref="F1:F36"/>
    </sheetView>
  </sheetViews>
  <sheetFormatPr baseColWidth="10" defaultRowHeight="12.75" x14ac:dyDescent="0.2"/>
  <sheetData>
    <row r="1" spans="6:6" x14ac:dyDescent="0.2">
      <c r="F1" s="12">
        <v>11</v>
      </c>
    </row>
    <row r="2" spans="6:6" x14ac:dyDescent="0.2">
      <c r="F2" s="13">
        <v>14</v>
      </c>
    </row>
    <row r="3" spans="6:6" x14ac:dyDescent="0.2">
      <c r="F3" s="13">
        <v>6</v>
      </c>
    </row>
    <row r="4" spans="6:6" x14ac:dyDescent="0.2">
      <c r="F4" s="13">
        <v>3</v>
      </c>
    </row>
    <row r="5" spans="6:6" x14ac:dyDescent="0.2">
      <c r="F5" s="13">
        <v>4</v>
      </c>
    </row>
    <row r="6" spans="6:6" x14ac:dyDescent="0.2">
      <c r="F6" s="13">
        <v>16</v>
      </c>
    </row>
    <row r="7" spans="6:6" x14ac:dyDescent="0.2">
      <c r="F7" s="13">
        <v>21</v>
      </c>
    </row>
    <row r="8" spans="6:6" x14ac:dyDescent="0.2">
      <c r="F8" s="13">
        <v>1</v>
      </c>
    </row>
    <row r="9" spans="6:6" x14ac:dyDescent="0.2">
      <c r="F9" s="13">
        <v>4</v>
      </c>
    </row>
    <row r="10" spans="6:6" x14ac:dyDescent="0.2">
      <c r="F10" s="13">
        <v>4</v>
      </c>
    </row>
    <row r="11" spans="6:6" x14ac:dyDescent="0.2">
      <c r="F11" s="13">
        <v>2</v>
      </c>
    </row>
    <row r="12" spans="6:6" x14ac:dyDescent="0.2">
      <c r="F12" s="16">
        <v>0</v>
      </c>
    </row>
    <row r="13" spans="6:6" x14ac:dyDescent="0.2">
      <c r="F13" s="13">
        <v>3</v>
      </c>
    </row>
    <row r="14" spans="6:6" x14ac:dyDescent="0.2">
      <c r="F14" s="18">
        <v>2</v>
      </c>
    </row>
    <row r="15" spans="6:6" x14ac:dyDescent="0.2">
      <c r="F15" s="13">
        <v>2</v>
      </c>
    </row>
    <row r="16" spans="6:6" x14ac:dyDescent="0.2">
      <c r="F16" s="13">
        <v>13</v>
      </c>
    </row>
    <row r="17" spans="6:6" x14ac:dyDescent="0.2">
      <c r="F17" s="19">
        <v>2</v>
      </c>
    </row>
    <row r="18" spans="6:6" x14ac:dyDescent="0.2">
      <c r="F18" s="19">
        <v>1</v>
      </c>
    </row>
    <row r="19" spans="6:6" x14ac:dyDescent="0.2">
      <c r="F19" s="19">
        <v>2</v>
      </c>
    </row>
    <row r="20" spans="6:6" x14ac:dyDescent="0.2">
      <c r="F20" s="19">
        <v>9</v>
      </c>
    </row>
    <row r="21" spans="6:6" x14ac:dyDescent="0.2">
      <c r="F21" s="19">
        <v>9</v>
      </c>
    </row>
    <row r="22" spans="6:6" x14ac:dyDescent="0.2">
      <c r="F22" s="19">
        <v>10</v>
      </c>
    </row>
    <row r="23" spans="6:6" x14ac:dyDescent="0.2">
      <c r="F23" s="19">
        <v>9</v>
      </c>
    </row>
    <row r="24" spans="6:6" x14ac:dyDescent="0.2">
      <c r="F24" s="19">
        <v>6</v>
      </c>
    </row>
    <row r="25" spans="6:6" x14ac:dyDescent="0.2">
      <c r="F25" s="19">
        <v>9</v>
      </c>
    </row>
    <row r="26" spans="6:6" x14ac:dyDescent="0.2">
      <c r="F26" s="19">
        <v>33</v>
      </c>
    </row>
    <row r="27" spans="6:6" x14ac:dyDescent="0.2">
      <c r="F27" s="19">
        <v>8</v>
      </c>
    </row>
    <row r="28" spans="6:6" x14ac:dyDescent="0.2">
      <c r="F28" s="19">
        <v>10</v>
      </c>
    </row>
    <row r="29" spans="6:6" x14ac:dyDescent="0.2">
      <c r="F29" s="19">
        <v>3</v>
      </c>
    </row>
    <row r="30" spans="6:6" x14ac:dyDescent="0.2">
      <c r="F30" s="19">
        <v>11</v>
      </c>
    </row>
    <row r="31" spans="6:6" x14ac:dyDescent="0.2">
      <c r="F31" s="19">
        <v>9</v>
      </c>
    </row>
    <row r="32" spans="6:6" x14ac:dyDescent="0.2">
      <c r="F32" s="19">
        <v>5</v>
      </c>
    </row>
    <row r="33" spans="6:6" x14ac:dyDescent="0.2">
      <c r="F33" s="19">
        <v>4</v>
      </c>
    </row>
    <row r="34" spans="6:6" x14ac:dyDescent="0.2">
      <c r="F34" s="47">
        <v>12</v>
      </c>
    </row>
    <row r="35" spans="6:6" x14ac:dyDescent="0.2">
      <c r="F35" s="19">
        <v>3</v>
      </c>
    </row>
    <row r="36" spans="6:6" x14ac:dyDescent="0.2">
      <c r="F36" s="19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PREGUNTAS 45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Kristy Evelyn Villalobos Huertas</dc:creator>
  <cp:lastModifiedBy>Rafael Martinez Palacios</cp:lastModifiedBy>
  <dcterms:created xsi:type="dcterms:W3CDTF">2025-06-12T16:57:06Z</dcterms:created>
  <dcterms:modified xsi:type="dcterms:W3CDTF">2025-06-13T22:10:04Z</dcterms:modified>
</cp:coreProperties>
</file>